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A3EF77D9-F34D-4664-B07D-EEC29473EB7E}" xr6:coauthVersionLast="47" xr6:coauthVersionMax="47" xr10:uidLastSave="{00000000-0000-0000-0000-000000000000}"/>
  <bookViews>
    <workbookView xWindow="18210" yWindow="2190" windowWidth="30045" windowHeight="18135" xr2:uid="{CBDB82B4-7558-4EDC-8395-DD13DF4C205C}"/>
  </bookViews>
  <sheets>
    <sheet name="Nomos eLibrary Lehrbuch" sheetId="1" r:id="rId1"/>
    <sheet name="Titelliste Lehrbuchpakete" sheetId="2" r:id="rId2"/>
    <sheet name="Titelliste P&amp;C" sheetId="4" r:id="rId3"/>
    <sheet name="Hinweise" sheetId="3" r:id="rId4"/>
  </sheets>
  <definedNames>
    <definedName name="_xlnm._FilterDatabase" localSheetId="0" hidden="1">'Nomos eLibrary Lehrbuch'!$B$4:$F$49</definedName>
    <definedName name="_xlnm._FilterDatabase" localSheetId="1" hidden="1">'Titelliste Lehrbuchpakete'!$A$5:$Q$5</definedName>
    <definedName name="_xlnm._FilterDatabase" localSheetId="2" hidden="1">'Titelliste P&amp;C'!$A$5:$O$237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4" l="1"/>
  <c r="E239" i="4"/>
  <c r="H37" i="1"/>
  <c r="F35" i="1"/>
  <c r="H35" i="1" s="1"/>
  <c r="J35" i="1" s="1"/>
  <c r="J45" i="1"/>
  <c r="F44" i="1"/>
  <c r="H44" i="1" s="1"/>
  <c r="J44" i="1" s="1"/>
  <c r="F46" i="1"/>
  <c r="H46" i="1" s="1"/>
  <c r="J46" i="1" s="1"/>
  <c r="F47" i="1"/>
  <c r="H47" i="1" s="1"/>
  <c r="J47" i="1" s="1"/>
  <c r="F48" i="1"/>
  <c r="H48" i="1" s="1"/>
  <c r="J48" i="1" s="1"/>
  <c r="F49" i="1"/>
  <c r="H49" i="1" s="1"/>
  <c r="J49" i="1" s="1"/>
  <c r="J36" i="1"/>
  <c r="F37" i="1"/>
  <c r="F13" i="1"/>
  <c r="H13" i="1" s="1"/>
  <c r="J13" i="1" s="1"/>
  <c r="D6" i="1"/>
  <c r="F6" i="1" s="1"/>
  <c r="C6" i="1"/>
  <c r="C20" i="1"/>
  <c r="D20" i="1"/>
  <c r="D42" i="1"/>
  <c r="C42" i="1"/>
  <c r="D29" i="1"/>
  <c r="C29" i="1"/>
  <c r="F25" i="1"/>
  <c r="H25" i="1" s="1"/>
  <c r="J25" i="1" s="1"/>
  <c r="F26" i="1"/>
  <c r="H26" i="1" s="1"/>
  <c r="J26" i="1" s="1"/>
  <c r="F27" i="1"/>
  <c r="H27" i="1" s="1"/>
  <c r="J27" i="1" s="1"/>
  <c r="F12" i="1"/>
  <c r="H12" i="1" s="1"/>
  <c r="J12" i="1" s="1"/>
  <c r="F14" i="1"/>
  <c r="H14" i="1" s="1"/>
  <c r="J14" i="1" s="1"/>
  <c r="F33" i="1"/>
  <c r="H33" i="1" s="1"/>
  <c r="J33" i="1" s="1"/>
  <c r="F10" i="1"/>
  <c r="H10" i="1" s="1"/>
  <c r="J10" i="1" s="1"/>
  <c r="F15" i="1"/>
  <c r="H15" i="1" s="1"/>
  <c r="J15" i="1" s="1"/>
  <c r="F17" i="1"/>
  <c r="H17" i="1" s="1"/>
  <c r="J17" i="1" s="1"/>
  <c r="F19" i="1"/>
  <c r="H19" i="1" s="1"/>
  <c r="J19" i="1" s="1"/>
  <c r="F31" i="1"/>
  <c r="H31" i="1" s="1"/>
  <c r="J31" i="1" s="1"/>
  <c r="J32" i="1"/>
  <c r="F34" i="1"/>
  <c r="H34" i="1" s="1"/>
  <c r="J34" i="1" s="1"/>
  <c r="F38" i="1"/>
  <c r="H38" i="1" s="1"/>
  <c r="J38" i="1" s="1"/>
  <c r="F39" i="1"/>
  <c r="H39" i="1" s="1"/>
  <c r="J39" i="1" s="1"/>
  <c r="J40" i="1"/>
  <c r="F41" i="1"/>
  <c r="H41" i="1" s="1"/>
  <c r="J41" i="1" s="1"/>
  <c r="F16" i="1"/>
  <c r="H16" i="1" s="1"/>
  <c r="J16" i="1" s="1"/>
  <c r="F22" i="1"/>
  <c r="H22" i="1" s="1"/>
  <c r="J22" i="1" s="1"/>
  <c r="F23" i="1"/>
  <c r="H23" i="1" s="1"/>
  <c r="J23" i="1" s="1"/>
  <c r="F24" i="1"/>
  <c r="H24" i="1" s="1"/>
  <c r="J24" i="1" s="1"/>
  <c r="F8" i="1"/>
  <c r="H8" i="1" s="1"/>
  <c r="J8" i="1" s="1"/>
  <c r="F9" i="1"/>
  <c r="H9" i="1" s="1"/>
  <c r="J9" i="1" s="1"/>
  <c r="F11" i="1"/>
  <c r="H11" i="1" s="1"/>
  <c r="J11" i="1" s="1"/>
  <c r="F18" i="1"/>
  <c r="H18" i="1" s="1"/>
  <c r="J18" i="1" s="1"/>
  <c r="F7" i="1"/>
  <c r="H7" i="1" s="1"/>
  <c r="J7" i="1" s="1"/>
  <c r="F21" i="1"/>
  <c r="H21" i="1" s="1"/>
  <c r="J21" i="1" s="1"/>
  <c r="F30" i="1"/>
  <c r="H30" i="1" s="1"/>
  <c r="J30" i="1" s="1"/>
  <c r="F43" i="1"/>
  <c r="H43" i="1" s="1"/>
  <c r="J43" i="1" s="1"/>
  <c r="E42" i="1"/>
  <c r="J37" i="1" l="1"/>
  <c r="D28" i="1"/>
  <c r="F28" i="1" s="1"/>
  <c r="H28" i="1" s="1"/>
  <c r="J28" i="1" s="1"/>
  <c r="C28" i="1"/>
  <c r="C5" i="1"/>
  <c r="H6" i="1"/>
  <c r="J6" i="1" s="1"/>
  <c r="F20" i="1"/>
  <c r="H20" i="1" s="1"/>
  <c r="J20" i="1" s="1"/>
  <c r="F42" i="1"/>
  <c r="H42" i="1" s="1"/>
  <c r="J42" i="1" s="1"/>
  <c r="F29" i="1" l="1"/>
  <c r="H29" i="1" s="1"/>
  <c r="J29" i="1" s="1"/>
  <c r="D5" i="1"/>
  <c r="F5" i="1" s="1"/>
  <c r="H5" i="1" s="1"/>
  <c r="J5" i="1" s="1"/>
</calcChain>
</file>

<file path=xl/sharedStrings.xml><?xml version="1.0" encoding="utf-8"?>
<sst xmlns="http://schemas.openxmlformats.org/spreadsheetml/2006/main" count="6451" uniqueCount="2604">
  <si>
    <t>der Paketausgangspreis wird noch mit dem Faktor für Typ und ggf. Größe der Bibliothek multipliziert</t>
  </si>
  <si>
    <t>Titel</t>
  </si>
  <si>
    <t>Wert*</t>
  </si>
  <si>
    <t>Paketpreis*</t>
  </si>
  <si>
    <t>Faktor für Typ</t>
  </si>
  <si>
    <t>Universitäten</t>
  </si>
  <si>
    <t>Fachhochschulen</t>
  </si>
  <si>
    <t>FTE (bis zu)</t>
  </si>
  <si>
    <t>Faktor</t>
  </si>
  <si>
    <t>Einzeltitelerwerb: ohne Mindestbestellmenge möglich</t>
  </si>
  <si>
    <t>Verlag</t>
  </si>
  <si>
    <t>Status</t>
  </si>
  <si>
    <t>Print-ISBN</t>
  </si>
  <si>
    <t>Online-ISBN</t>
  </si>
  <si>
    <t>Aufl</t>
  </si>
  <si>
    <t>(gepl.) 
ET</t>
  </si>
  <si>
    <t>Anmerkung</t>
  </si>
  <si>
    <t>Reihe</t>
  </si>
  <si>
    <t>Paket</t>
  </si>
  <si>
    <t>Upgrade-Paket</t>
  </si>
  <si>
    <t>Institutions-
preis brutto</t>
  </si>
  <si>
    <t>Basis</t>
  </si>
  <si>
    <t>Upgrade</t>
  </si>
  <si>
    <t>Nomos eLibrary | Hinweise zu den Angeboten</t>
  </si>
  <si>
    <t>Produkt</t>
  </si>
  <si>
    <t>Hinweis</t>
  </si>
  <si>
    <t>Allg. Informationen zur Nutzung</t>
  </si>
  <si>
    <t>ohne Einschränkungen</t>
  </si>
  <si>
    <r>
      <t xml:space="preserve">kein </t>
    </r>
    <r>
      <rPr>
        <b/>
        <sz val="11"/>
        <color rgb="FF000000"/>
        <rFont val="Calibri"/>
        <family val="2"/>
        <scheme val="minor"/>
      </rPr>
      <t>DRM,</t>
    </r>
    <r>
      <rPr>
        <sz val="11"/>
        <color rgb="FF000000"/>
        <rFont val="Calibri"/>
        <family val="2"/>
        <scheme val="minor"/>
      </rPr>
      <t xml:space="preserve"> Kopieren / Downloaden / Drucken: kapitelweise und unbegrenzt möglich (lediglich Wasserzeichen)
</t>
    </r>
    <r>
      <rPr>
        <b/>
        <sz val="11"/>
        <color rgb="FF000000"/>
        <rFont val="Calibri"/>
        <family val="2"/>
        <scheme val="minor"/>
      </rPr>
      <t>Campuslizenz,</t>
    </r>
    <r>
      <rPr>
        <sz val="11"/>
        <color rgb="FF000000"/>
        <rFont val="Calibri"/>
        <family val="2"/>
        <scheme val="minor"/>
      </rPr>
      <t xml:space="preserve"> unbegrenzter simultaner Zugriff  inklusive Remote Access
Institutionelle Kunden können </t>
    </r>
    <r>
      <rPr>
        <b/>
        <sz val="11"/>
        <color rgb="FF000000"/>
        <rFont val="Calibri"/>
        <family val="2"/>
        <scheme val="minor"/>
      </rPr>
      <t>Administratoren</t>
    </r>
    <r>
      <rPr>
        <sz val="11"/>
        <color rgb="FF000000"/>
        <rFont val="Calibri"/>
        <family val="2"/>
        <scheme val="minor"/>
      </rPr>
      <t xml:space="preserve"> benennen, die erweiterte Rechte erhalten: </t>
    </r>
    <r>
      <rPr>
        <b/>
        <sz val="11"/>
        <color rgb="FF000000"/>
        <rFont val="Calibri"/>
        <family val="2"/>
        <scheme val="minor"/>
      </rPr>
      <t>Nutzungsstatistiken</t>
    </r>
    <r>
      <rPr>
        <sz val="11"/>
        <color rgb="FF000000"/>
        <rFont val="Calibri"/>
        <family val="2"/>
        <scheme val="minor"/>
      </rPr>
      <t xml:space="preserve"> und </t>
    </r>
    <r>
      <rPr>
        <b/>
        <sz val="11"/>
        <color rgb="FF000000"/>
        <rFont val="Calibri"/>
        <family val="2"/>
        <scheme val="minor"/>
      </rPr>
      <t>Katalogdaten</t>
    </r>
    <r>
      <rPr>
        <sz val="11"/>
        <color rgb="FF000000"/>
        <rFont val="Calibri"/>
        <family val="2"/>
        <scheme val="minor"/>
      </rPr>
      <t xml:space="preserve"> abrufen sowie eigene IP-Adressen verwalten.</t>
    </r>
  </si>
  <si>
    <t>ca</t>
  </si>
  <si>
    <t>Faktor Größe (Uni/FH)</t>
  </si>
  <si>
    <t>Lehrbuch 
Paket-Angebot</t>
  </si>
  <si>
    <t>Individueller Preis je Art und Größe der Institution; gelten jeweils für Bibliotheken von öffentlichen Universitäten und Hochschulen. Für Fernuniversitäten, sonstige Bibliotheken, private Bildungseinrichtungen und Firmen gelten besondere Konditionen. Analog zum Wissenschaftsangebot: Anzahl gleichzeitiger User unbeschränkt, Remote Access und Multi Site ohne Aufpreise. Upgrade-Pakete sind erhältlich bei Bestellung vorheriger Lehrbuchpakete.</t>
  </si>
  <si>
    <t>Lehrbuch
Pick &amp; Choose</t>
  </si>
  <si>
    <t>indiv. Endpreis unter Berücksichtigung der Faktoren</t>
  </si>
  <si>
    <t>Faktor Typ</t>
  </si>
  <si>
    <t>Faktor Größe</t>
  </si>
  <si>
    <t>Verlage in den Paketen</t>
  </si>
  <si>
    <t>n/a</t>
  </si>
  <si>
    <t>Nomos</t>
  </si>
  <si>
    <t>Tectum</t>
  </si>
  <si>
    <t>Academia</t>
  </si>
  <si>
    <t>Rombach</t>
  </si>
  <si>
    <t>KSV</t>
  </si>
  <si>
    <t>Boorberg</t>
  </si>
  <si>
    <t>Meyer &amp; Meyer</t>
  </si>
  <si>
    <t>978-3-8487-7677-1</t>
  </si>
  <si>
    <t>978-3-8487-8136-2</t>
  </si>
  <si>
    <t>978-3-8487-8871-2</t>
  </si>
  <si>
    <t>978-3-8487-6174-6</t>
  </si>
  <si>
    <t>978-3-8487-6950-6</t>
  </si>
  <si>
    <t>978-3-8487-5813-5</t>
  </si>
  <si>
    <t>978-3-8487-6266-8</t>
  </si>
  <si>
    <t>978-3-8487-8865-1</t>
  </si>
  <si>
    <t>978-3-8487-7331-2</t>
  </si>
  <si>
    <t>978-3-8487-8758-6</t>
  </si>
  <si>
    <t>978-3-8487-6608-6</t>
  </si>
  <si>
    <t>978-3-8487-7898-0</t>
  </si>
  <si>
    <t>978-3-8487-6199-9</t>
  </si>
  <si>
    <t>978-3-8487-6180-7</t>
  </si>
  <si>
    <t>978-3-8329-2346-4</t>
  </si>
  <si>
    <t>978-3-8487-8650-3</t>
  </si>
  <si>
    <t>978-3-8487-4576-0</t>
  </si>
  <si>
    <t>978-3-8487-6893-6</t>
  </si>
  <si>
    <t>978-3-8487-7005-2</t>
  </si>
  <si>
    <t>978-3-8487-5793-0</t>
  </si>
  <si>
    <t>978-3-8487-6254-5</t>
  </si>
  <si>
    <t>978-3-8487-8692-3</t>
  </si>
  <si>
    <t>978-3-8487-8655-8</t>
  </si>
  <si>
    <t>978-3-8487-7296-4</t>
  </si>
  <si>
    <t>978-3-8487-6261-3</t>
  </si>
  <si>
    <t>978-3-8487-7010-6</t>
  </si>
  <si>
    <t>978-3-8487-6191-3</t>
  </si>
  <si>
    <t>978-3-8487-7319-0</t>
  </si>
  <si>
    <t>978-3-8487-7938-3</t>
  </si>
  <si>
    <t>978-3-8487-8296-3</t>
  </si>
  <si>
    <t>978-3-8487-5798-5</t>
  </si>
  <si>
    <t>978-3-8487-8872-9</t>
  </si>
  <si>
    <t>978-3-8487-6192-0</t>
  </si>
  <si>
    <t>978-3-8487-8741-8</t>
  </si>
  <si>
    <t>978-3-8487-5976-7</t>
  </si>
  <si>
    <t>978-3-8487-5916-3</t>
  </si>
  <si>
    <t>978-3-8487-4869-3</t>
  </si>
  <si>
    <t>978-3-8487-5050-4</t>
  </si>
  <si>
    <t>978-3-8487-6917-9</t>
  </si>
  <si>
    <t>978-3-8487-7846-1</t>
  </si>
  <si>
    <t>978-3-8487-8357-1</t>
  </si>
  <si>
    <t>978-3-8487-6175-3</t>
  </si>
  <si>
    <t>978-3-8487-7269-8</t>
  </si>
  <si>
    <t>978-3-8487-8185-0</t>
  </si>
  <si>
    <t>978-3-8487-7427-2</t>
  </si>
  <si>
    <t>978-3-8487-3819-9</t>
  </si>
  <si>
    <t>978-3-8487-6595-9</t>
  </si>
  <si>
    <t>978-3-8487-7226-1</t>
  </si>
  <si>
    <t>978-3-8487-8065-5</t>
  </si>
  <si>
    <t>978-3-8487-7480-7</t>
  </si>
  <si>
    <t>978-3-8487-7654-2</t>
  </si>
  <si>
    <t>978-3-8487-7896-6</t>
  </si>
  <si>
    <t>978-3-8487-7660-3</t>
  </si>
  <si>
    <t>978-3-8487-7145-5</t>
  </si>
  <si>
    <t>978-3-8487-3457-3</t>
  </si>
  <si>
    <t>978-3-8487-7320-6</t>
  </si>
  <si>
    <t>978-3-8487-3851-9</t>
  </si>
  <si>
    <t>978-3-8487-8372-4</t>
  </si>
  <si>
    <t>978-3-8487-8620-6</t>
  </si>
  <si>
    <t>978-3-8487-7332-9</t>
  </si>
  <si>
    <t>978-3-8487-6759-5</t>
  </si>
  <si>
    <t>978-3-8288-4488-9</t>
  </si>
  <si>
    <t>978-3-8487-4673-6</t>
  </si>
  <si>
    <t>978-3-8487-7182-0</t>
  </si>
  <si>
    <t>978-3-8487-7689-4</t>
  </si>
  <si>
    <t>978-3-89665-952-1</t>
  </si>
  <si>
    <t>978-3-98572-048-4</t>
  </si>
  <si>
    <t>978-3-89665-984-2</t>
  </si>
  <si>
    <t>978-3-89665-942-2</t>
  </si>
  <si>
    <t>978-3-8487-5035-1</t>
  </si>
  <si>
    <t>978-3-8487-7259-9</t>
  </si>
  <si>
    <t>978-3-8487-8621-3</t>
  </si>
  <si>
    <t>978-3-8487-5335-2</t>
  </si>
  <si>
    <t>978-3-8487-5336-9</t>
  </si>
  <si>
    <t>978-3-8487-5340-6</t>
  </si>
  <si>
    <t>978-3-8487-7297-1</t>
  </si>
  <si>
    <t>978-3-8487-7333-6</t>
  </si>
  <si>
    <t>978-3-8487-6302-3</t>
  </si>
  <si>
    <t>978-3-8487-6392-4</t>
  </si>
  <si>
    <t>978-3-8487-6407-5</t>
  </si>
  <si>
    <t>978-3-8487-6412-9</t>
  </si>
  <si>
    <t>978-3-8487-6483-9</t>
  </si>
  <si>
    <t>978-3-8487-6580-5</t>
  </si>
  <si>
    <t>978-3-8487-6649-9</t>
  </si>
  <si>
    <t>978-3-8487-6678-9</t>
  </si>
  <si>
    <t>978-3-8487-6707-6</t>
  </si>
  <si>
    <t>978-3-8487-6713-7</t>
  </si>
  <si>
    <t>978-3-8487-6714-4</t>
  </si>
  <si>
    <t>978-3-8487-6718-2</t>
  </si>
  <si>
    <t>978-3-8487-6747-2</t>
  </si>
  <si>
    <t>978-3-96821-796-3</t>
  </si>
  <si>
    <t>978-3-8487-6832-5</t>
  </si>
  <si>
    <t>978-3-8487-6876-9</t>
  </si>
  <si>
    <t>978-3-8487-6889-9</t>
  </si>
  <si>
    <t>978-3-8487-7838-6</t>
  </si>
  <si>
    <t>978-3-8487-7820-1</t>
  </si>
  <si>
    <t>978-3-8487-7923-9</t>
  </si>
  <si>
    <t>978-3-8487-7991-8</t>
  </si>
  <si>
    <t>978-3-8487-8003-7</t>
  </si>
  <si>
    <t>978-3-89665-960-6</t>
  </si>
  <si>
    <t>978-3-8487-7075-5</t>
  </si>
  <si>
    <t>978-3-8487-7223-0</t>
  </si>
  <si>
    <t>978-3-89665-986-6</t>
  </si>
  <si>
    <t>978-3-89665-988-0</t>
  </si>
  <si>
    <t>978-3-8487-7197-4</t>
  </si>
  <si>
    <t>978-3-8487-7884-3</t>
  </si>
  <si>
    <t>978-3-8487-7886-7</t>
  </si>
  <si>
    <t>978-3-98572-008-8</t>
  </si>
  <si>
    <t>978-3-495-49267-3</t>
  </si>
  <si>
    <t>978-3-8487-7383-1</t>
  </si>
  <si>
    <t>978-3-8487-8511-7</t>
  </si>
  <si>
    <t>978-3-495-99922-6</t>
  </si>
  <si>
    <t>978-3-8487-9010-4</t>
  </si>
  <si>
    <t>978-3-8293-1768-9</t>
  </si>
  <si>
    <t>978-3-8293-1612-5</t>
  </si>
  <si>
    <t>978-3-8293-1780-1</t>
  </si>
  <si>
    <t>978-3-415-06991-6</t>
  </si>
  <si>
    <t>978-3-415-07257-2</t>
  </si>
  <si>
    <t>978-3-415-07138-4</t>
  </si>
  <si>
    <t>978-3-415-07183-4</t>
  </si>
  <si>
    <t>978-3-415-07179-7</t>
  </si>
  <si>
    <t>978-3-415-07203-9</t>
  </si>
  <si>
    <t>978-3-415-07221-3</t>
  </si>
  <si>
    <t>978-3-415-07272-5</t>
  </si>
  <si>
    <t>978-3-415-07128-5</t>
  </si>
  <si>
    <t>978-3-415-07175-9</t>
  </si>
  <si>
    <t>978-3-415-07226-8</t>
  </si>
  <si>
    <t>978-3-415-07233-6</t>
  </si>
  <si>
    <t>978-3-8403-7774-7</t>
  </si>
  <si>
    <t>978-3-415-07212-1</t>
  </si>
  <si>
    <t>978-3-7489-1052-7</t>
  </si>
  <si>
    <t>978-3-7489-2552-1</t>
  </si>
  <si>
    <t>978-3-7489-2928-4</t>
  </si>
  <si>
    <t>978-3-7489-0293-5</t>
  </si>
  <si>
    <t>978-3-7489-1062-6</t>
  </si>
  <si>
    <t>978-3-8452-9930-3</t>
  </si>
  <si>
    <t>978-3-7489-0372-7</t>
  </si>
  <si>
    <t>978-3-7489-2922-2</t>
  </si>
  <si>
    <t>978-3-7489-1337-5</t>
  </si>
  <si>
    <t>978-3-7489-3197-3</t>
  </si>
  <si>
    <t>978-3-7489-0744-2</t>
  </si>
  <si>
    <t>978-3-7489-2299-5</t>
  </si>
  <si>
    <t>978-3-7489-0318-5</t>
  </si>
  <si>
    <t>978-3-7489-0299-7</t>
  </si>
  <si>
    <t>978-3-7489-1064-0</t>
  </si>
  <si>
    <t>978-3-7489-3021-1</t>
  </si>
  <si>
    <t>978-3-8452-8827-7</t>
  </si>
  <si>
    <t>978-3-7489-0988-0</t>
  </si>
  <si>
    <t>978-3-7489-1072-5</t>
  </si>
  <si>
    <t>978-3-7489-0898-2</t>
  </si>
  <si>
    <t>978-3-7489-0363-5</t>
  </si>
  <si>
    <t>978-3-7489-3086-0</t>
  </si>
  <si>
    <t>978-3-7489-3026-6</t>
  </si>
  <si>
    <t>978-3-7489-1312-2</t>
  </si>
  <si>
    <t>978-3-7489-0368-0</t>
  </si>
  <si>
    <t>978-3-7489-1293-4</t>
  </si>
  <si>
    <t>978-3-7489-0310-9</t>
  </si>
  <si>
    <t>978-3-7489-1329-0</t>
  </si>
  <si>
    <t>978-3-7489-2323-7</t>
  </si>
  <si>
    <t>978-3-7489-2687-0</t>
  </si>
  <si>
    <t>978-3-8452-9880-1</t>
  </si>
  <si>
    <t>978-3-7489-2929-1</t>
  </si>
  <si>
    <t>978-3-7489-0311-6</t>
  </si>
  <si>
    <t>978-3-7489-0060-3</t>
  </si>
  <si>
    <t>978-3-7489-0042-9</t>
  </si>
  <si>
    <t>978-3-8452-8987-8</t>
  </si>
  <si>
    <t>978-3-8452-9222-9</t>
  </si>
  <si>
    <t>978-3-7489-2164-6</t>
  </si>
  <si>
    <t>978-3-7489-2256-8</t>
  </si>
  <si>
    <t>978-3-7489-2743-3</t>
  </si>
  <si>
    <t>978-3-7489-0294-2</t>
  </si>
  <si>
    <t>978-3-7489-1278-1</t>
  </si>
  <si>
    <t>978-3-7489-2594-1</t>
  </si>
  <si>
    <t>978-3-7489-1429-7</t>
  </si>
  <si>
    <t>978-3-8452-8116-2</t>
  </si>
  <si>
    <t>978-3-7489-0736-7</t>
  </si>
  <si>
    <t>978-3-7489-1242-2</t>
  </si>
  <si>
    <t>978-3-7489-2451-7</t>
  </si>
  <si>
    <t>978-3-7489-3271-0</t>
  </si>
  <si>
    <t>978-3-7489-1032-9</t>
  </si>
  <si>
    <t>978-3-7489-2297-1</t>
  </si>
  <si>
    <t>978-3-7489-1036-7</t>
  </si>
  <si>
    <t>978-3-7489-1196-8</t>
  </si>
  <si>
    <t>978-3-8452-7798-1</t>
  </si>
  <si>
    <t>978-3-7489-1330-6</t>
  </si>
  <si>
    <t>978-3-8452-8174-2</t>
  </si>
  <si>
    <t>978-3-7489-2763-1</t>
  </si>
  <si>
    <t>978-3-7489-3151-5</t>
  </si>
  <si>
    <t>978-3-7489-1338-2</t>
  </si>
  <si>
    <t>978-3-7489-0831-9</t>
  </si>
  <si>
    <t>978-3-8288-7522-7</t>
  </si>
  <si>
    <t>978-3-8452-8900-7</t>
  </si>
  <si>
    <t>978-3-7489-1222-4</t>
  </si>
  <si>
    <t>978-3-7489-2087-8</t>
  </si>
  <si>
    <t>978-3-89665-953-8</t>
  </si>
  <si>
    <t>978-3-98572-049-1</t>
  </si>
  <si>
    <t>978-3-89665-985-9</t>
  </si>
  <si>
    <t>978-3-89665-943-9</t>
  </si>
  <si>
    <t>978-3-8452-9207-6</t>
  </si>
  <si>
    <t>978-3-7489-1269-9</t>
  </si>
  <si>
    <t>978-3-7489-3152-2</t>
  </si>
  <si>
    <t>978-3-8452-9470-4</t>
  </si>
  <si>
    <t>978-3-8452-9537-4</t>
  </si>
  <si>
    <t>978-3-8452-9541-1</t>
  </si>
  <si>
    <t>978-3-7489-1313-9</t>
  </si>
  <si>
    <t>978-3-7489-1339-9</t>
  </si>
  <si>
    <t>978-3-7489-0408-3</t>
  </si>
  <si>
    <t>978-3-7489-0483-0</t>
  </si>
  <si>
    <t>978-3-7489-0498-4</t>
  </si>
  <si>
    <t>978-3-7489-0503-5</t>
  </si>
  <si>
    <t>978-3-7489-0530-1</t>
  </si>
  <si>
    <t>978-3-7489-0646-9</t>
  </si>
  <si>
    <t>978-3-7489-0728-2</t>
  </si>
  <si>
    <t>978-3-7489-0790-9</t>
  </si>
  <si>
    <t>978-3-7489-0764-0</t>
  </si>
  <si>
    <t>978-3-7489-0834-0</t>
  </si>
  <si>
    <t>978-3-7489-0835-7</t>
  </si>
  <si>
    <t>978-3-7489-0839-5</t>
  </si>
  <si>
    <t>978-3-7489-0819-7</t>
  </si>
  <si>
    <t>978-3-96821-797-0</t>
  </si>
  <si>
    <t>978-3-7489-0931-6</t>
  </si>
  <si>
    <t>978-3-7489-0971-2</t>
  </si>
  <si>
    <t>978-3-7489-0984-2</t>
  </si>
  <si>
    <t>978-3-7489-2248-3</t>
  </si>
  <si>
    <t>978-3-7489-2224-7</t>
  </si>
  <si>
    <t>978-3-7489-2311-4</t>
  </si>
  <si>
    <t>978-3-7489-2383-1</t>
  </si>
  <si>
    <t>978-3-7489-2395-4</t>
  </si>
  <si>
    <t>978-3-89665-961-3</t>
  </si>
  <si>
    <t>978-3-7489-2465-4</t>
  </si>
  <si>
    <t>978-3-7489-1240-8</t>
  </si>
  <si>
    <t>978-3-89665-987-3</t>
  </si>
  <si>
    <t>978-3-89665-989-7</t>
  </si>
  <si>
    <t>978-3-7489-1227-9</t>
  </si>
  <si>
    <t>978-3-7489-2285-8</t>
  </si>
  <si>
    <t>978-3-7489-2287-2</t>
  </si>
  <si>
    <t>978-3-98572-009-5</t>
  </si>
  <si>
    <t>978-3-495-99909-7</t>
  </si>
  <si>
    <t>978-3-7489-1358-0</t>
  </si>
  <si>
    <t>978-3-7489-3305-2</t>
  </si>
  <si>
    <t>978-3-495-99923-3</t>
  </si>
  <si>
    <t>978-3-7489-3473-8</t>
  </si>
  <si>
    <t>978-3-7489-3452-3</t>
  </si>
  <si>
    <t>978-3-7489-3455-4</t>
  </si>
  <si>
    <t>978-3-7489-3454-7</t>
  </si>
  <si>
    <t>978-3-415-06992-3</t>
  </si>
  <si>
    <t>978-3-415-07267-1</t>
  </si>
  <si>
    <t>978-3-415-07139-1</t>
  </si>
  <si>
    <t>978-3-415-07184-1</t>
  </si>
  <si>
    <t>978-3-415-07180-3</t>
  </si>
  <si>
    <t>978-3-415-07204-6</t>
  </si>
  <si>
    <t>978-3-415-07222-0</t>
  </si>
  <si>
    <t>978-3-415-07273-2</t>
  </si>
  <si>
    <t>978-3-415-07129-2</t>
  </si>
  <si>
    <t>978-3-415-07176-6</t>
  </si>
  <si>
    <t>978-3-415-07227-5</t>
  </si>
  <si>
    <t>978-3-415-07234-3</t>
  </si>
  <si>
    <t>978-3-8403-1431-5</t>
  </si>
  <si>
    <t>978-3-415-07213-8</t>
  </si>
  <si>
    <t>Armbruster, Deppner u.a. Examen ohne Repetitor</t>
  </si>
  <si>
    <t>Bieber/Epiney/Haag/Kotzur, Die Europäische Union</t>
  </si>
  <si>
    <t>Guckelberger, Allgemeines Verwaltungsrecht</t>
  </si>
  <si>
    <t>Schlacke, Umweltrecht</t>
  </si>
  <si>
    <t>Faust, Bürgerliches Gesetzbuch Allgemeiner Teil</t>
  </si>
  <si>
    <t xml:space="preserve">Fehrenbacher, Steuerrecht </t>
  </si>
  <si>
    <t>Kepert/Kunkel, Kinder- und Jugendhilferecht. Fälle und Lösungen</t>
  </si>
  <si>
    <t>Oswald, Das Regierungssystem der USA</t>
  </si>
  <si>
    <t>Hummer/Vedder, Europarecht in Fällen</t>
  </si>
  <si>
    <t>Kindhäuser/Schumann, Strafprozessrecht</t>
  </si>
  <si>
    <t>Kindhäuser/Zimmermann, Strafrecht Allgemeiner Teil</t>
  </si>
  <si>
    <t>Kindhäuser/Schramm, Strafrecht Besonderer Teil I. Straftaten gegen Persönlichkeitsrechte, Staat und Gesellschaft</t>
  </si>
  <si>
    <t>Kindhäuser/Böse, Strafrecht Besonderer Teil II. Straftaten gegen Vermögensrechte</t>
  </si>
  <si>
    <t>Kolhoff, Projektmanagement</t>
  </si>
  <si>
    <t>Kunkel, Jugendhilferecht. Systematische Darstellung für Studium und Praxis</t>
  </si>
  <si>
    <t>Langenbucher, Europäisches Privat- und Wirtschaftsrecht</t>
  </si>
  <si>
    <t>Marschall, Parlamentarismus</t>
  </si>
  <si>
    <t>Michael/Morlok, Grundrechte</t>
  </si>
  <si>
    <t>Peifer, Schuldrecht. Gesetzliche Schuldverhältnisse</t>
  </si>
  <si>
    <t>Puppe, Strafrecht Allgemeiner Teil im Spiegel der Rechtsprechung</t>
  </si>
  <si>
    <t>Robbers, An Introduction to German Law</t>
  </si>
  <si>
    <t>Robbers, Einführung in das deutsche Recht</t>
  </si>
  <si>
    <t>Rückert/Seinecke, Methodik des Zivilrechts - von Savigny bis Teubner</t>
  </si>
  <si>
    <t>Satzger, Internationales und Europäisches Strafrecht</t>
  </si>
  <si>
    <t>Schmidt-König, Introduction à la langue juridique française</t>
  </si>
  <si>
    <t>Schmoeckel, Erbrecht</t>
  </si>
  <si>
    <t>Löcher/Wendtland, Grundsicherungsrecht | Sozialhilferecht. Fälle und Lösungen</t>
  </si>
  <si>
    <t>Wohlers/Schuhr/Kudlich, Klausuren und Hausarbeiten im Strafrecht</t>
  </si>
  <si>
    <t>Richards/Mollica, English Law and Terminology</t>
  </si>
  <si>
    <t>Steinbeck, Handelsrecht</t>
  </si>
  <si>
    <t>ter Haar/Lutz/Wiedenfels, Prädikatsexamen</t>
  </si>
  <si>
    <t>Patzelt, Parlamentarismusforschung</t>
  </si>
  <si>
    <t>Unruh, Religionsverfassungsrecht</t>
  </si>
  <si>
    <t>Ostendorf/Drenkhahn, Jugendstrafrecht</t>
  </si>
  <si>
    <t>Gärtner, Internationale Sicherheit und Frieden. Definitionen von A-Z</t>
  </si>
  <si>
    <t>Rossmann, Theory of Reasoned Action - Theory of Planned Behavior</t>
  </si>
  <si>
    <t>Mahlmann, Rechtsphilosophie und Rechtstheorie</t>
  </si>
  <si>
    <t>Wagner/Schönhagen; Qualitative Methoden der Kommunikationswissenschaften</t>
  </si>
  <si>
    <t>Weidemann/Scherf, Die Revision im Strafrecht</t>
  </si>
  <si>
    <t>Krüper, Grundlagen des Rechts</t>
  </si>
  <si>
    <t>Peitscher, Anwaltsrecht</t>
  </si>
  <si>
    <t>Neubacher, Kriminologie</t>
  </si>
  <si>
    <t>Gerhold/Hoefer/Ingwersen-Stück/Schulz, Formulare für Referendare</t>
  </si>
  <si>
    <t>Lorenz, Zivil- und familienrechtliche Grundlagen</t>
  </si>
  <si>
    <t>Thiel, Polizei- und Ordnungsrecht</t>
  </si>
  <si>
    <t>Baer, Rechtssoziologie</t>
  </si>
  <si>
    <t>Winkler, Klausurtraining Besonderes Verwaltungsrecht</t>
  </si>
  <si>
    <t>Kornol/Wahlmann, Zwangsvollstreckungsrecht</t>
  </si>
  <si>
    <t>Augsberg ua., Klausurtraining Verfassungsrecht</t>
  </si>
  <si>
    <t>Krajewski, Völkerrecht</t>
  </si>
  <si>
    <t>Boeckh ua., Klausurtraining, Die Assessor-Klausur</t>
  </si>
  <si>
    <t>Bernauer/Jahn/Kuhn/Walter, Einführung in die Politikwissenschaft</t>
  </si>
  <si>
    <t>Weiler, Schuldrecht Allgemeiner Teil</t>
  </si>
  <si>
    <t>Salzborn, Demokratie. Theorien – Formen – Entwicklungen</t>
  </si>
  <si>
    <t>Gierl/Köhler, Zivilprozess, Stagen und Examen</t>
  </si>
  <si>
    <t>Ostendorf/Brüning, Strafprozessrecht</t>
  </si>
  <si>
    <t>Sauer, Examinatorium Allgemeines Verwaltungsrecht und Verwaltungsprozessrecht</t>
  </si>
  <si>
    <t>Hebeler/Buhr, Examinatorium Sozialrecht</t>
  </si>
  <si>
    <t>Schirm, Internationale Politische Ökonomie</t>
  </si>
  <si>
    <t xml:space="preserve">Deckenbrock/Höpfner, Bürgerliches Vermögensrecht </t>
  </si>
  <si>
    <t>Reimer, Juristische Methodenlehre</t>
  </si>
  <si>
    <t>Kühling/Rasbach/Busch, Energierecht</t>
  </si>
  <si>
    <t>Tonner/Krüger, Bankrecht</t>
  </si>
  <si>
    <t>Heinrich/Reinbacher, Examinatorium Strafprozessrecht</t>
  </si>
  <si>
    <t>Vatter, Das politische System der Schweiz</t>
  </si>
  <si>
    <t>Münder/Ernst/Behlert, Familienrecht für die Soziale Arbeit</t>
  </si>
  <si>
    <t>Brettel/Schneider, Wirtschaftsstrafrecht</t>
  </si>
  <si>
    <t>Krämer, Fallbeispieleffekte</t>
  </si>
  <si>
    <t>Kocher, Europäisches Arbeitsrecht</t>
  </si>
  <si>
    <t>Bendel, Soziologie für die Soziale Arbeit</t>
  </si>
  <si>
    <t>Köhler, Examinatorium Internationales Privatrecht</t>
  </si>
  <si>
    <t xml:space="preserve">Jürgens, Psychologie für die Soziale Arbeit </t>
  </si>
  <si>
    <t>Hoff/Zwicker-Pelzer, Beratung und Beratungswissenschaft</t>
  </si>
  <si>
    <t>Kaspar, Strafrecht - Allgemeiner Teil</t>
  </si>
  <si>
    <t>Patjens, Sozialverwaltungsrecht für die Soziale Arbeit</t>
  </si>
  <si>
    <t>Mahlmann, Konkrete Gerechtigkeit</t>
  </si>
  <si>
    <t>Scheufele, Priming</t>
  </si>
  <si>
    <t>Knauff, Öffentliches Wirtschaftsrecht</t>
  </si>
  <si>
    <t>Löcherbach/Puhl, Einladung zur Sozialen Arbeit</t>
  </si>
  <si>
    <t>Eberl-Borges/Zimmer, Examinatorium Familien- und Erbrecht</t>
  </si>
  <si>
    <t>Schaumberg, Sozialrecht</t>
  </si>
  <si>
    <t>Kilian/Wendt, Europäisches Wirtschaftsrecht</t>
  </si>
  <si>
    <t>Schäfer, Schuldrecht - Besonderer Teil</t>
  </si>
  <si>
    <t>Schramm, Strafrecht Besonderer Teil II. Eigentums- und Vermögensdelikte</t>
  </si>
  <si>
    <t>Grunwald, Technikfolgenabschätzung</t>
  </si>
  <si>
    <t>Beyer, Recht für die Soziale Arbeit</t>
  </si>
  <si>
    <t>Mennemann/Dummann, Einführung in die Soziale Arbeit</t>
  </si>
  <si>
    <t>Kirchberg, Öffentliches Medienrecht mit privatrechtlichen Bezügen</t>
  </si>
  <si>
    <t>Janda, Pflegerecht</t>
  </si>
  <si>
    <t>Birkner, Medialisierung und Mediatisierung</t>
  </si>
  <si>
    <t>Dietz, Ausländer- und Asylrecht</t>
  </si>
  <si>
    <t>Zimmermann/Aksoy, Kompetenztrainer Rechtsdidaktik</t>
  </si>
  <si>
    <t>Mayer/Oesterwinter, Die BGB-Klausur - eine Schreibwerkstatt</t>
  </si>
  <si>
    <t>Kainer, Sachenrecht. Mobiliar- und Immobiliarsachenrecht</t>
  </si>
  <si>
    <t>Boetticher, von/Kuhn-Zuber, Rehabilitationsrecht. Ein Studienbuch für die soziale Arbeit</t>
  </si>
  <si>
    <t>Fehrenbacher/Stahmann/Traut, Klausurtraining Steuerrecht</t>
  </si>
  <si>
    <t>Stock, Soziale Arbeit und Recht, Lehrbuch</t>
  </si>
  <si>
    <t>Stock, Soziale Arbeit und Recht, Fallsammlung und Arbeitshilfen</t>
  </si>
  <si>
    <t>Meincke, Römisches Privatrecht. Einführung</t>
  </si>
  <si>
    <t>Geis, Raumplanungsrecht</t>
  </si>
  <si>
    <t>Teltemann, Bildungssoziologie</t>
  </si>
  <si>
    <t>Elter, TV und AV Journalismus. Band 2. Praxisbuch für Unterricht und Training</t>
  </si>
  <si>
    <t>Reifegerste/Ort, Gesundheitskommunikation. Ein Lehrbuch</t>
  </si>
  <si>
    <t>Fehmel, Sozialpolitik für die Soziale Arbeit</t>
  </si>
  <si>
    <t>Kaspar/Reinbacher, Casebook Strafrecht. Allgemeiner Teil</t>
  </si>
  <si>
    <t>de la Durantaye/Stieper, Casebook BGB Allgemeiner Teil</t>
  </si>
  <si>
    <t>Salzborn, Rechtsextremismus. Erscheinungsformen und Erklärungsansätze</t>
  </si>
  <si>
    <t>Bode/Brimmen/ Lehmann/Redeker, Volkswirtschaftslehre</t>
  </si>
  <si>
    <t>Noesselt, Chinese Politics</t>
  </si>
  <si>
    <t>Winkler/Ackermann/Baumgart: Europäisches Energierecht</t>
  </si>
  <si>
    <t xml:space="preserve">Oberauer, Islamisches Wirtschafts- und Vertragsrecht </t>
  </si>
  <si>
    <t>May/Schäfer, Theorien für die Soziale Arbeit</t>
  </si>
  <si>
    <t>Müller, Bewegte Grundschule</t>
  </si>
  <si>
    <t>Müller/Ziermann, Bewegtes Lernen im Fach Mathematik</t>
  </si>
  <si>
    <t>Ferber, Key Concepts in Philosophy</t>
  </si>
  <si>
    <t>Kropp/Sonnberger, Umweltsoziologie</t>
  </si>
  <si>
    <t>Nowicka, Transnationalismus</t>
  </si>
  <si>
    <t>Fobian/Lindenberg/Ulfers, Jungen als Opfer von sexueller Gewalt </t>
  </si>
  <si>
    <t>Schmitz-Herscheidt/Wagner, Zivilprozess- und Verhandlungstaktik</t>
  </si>
  <si>
    <t>Ring/Geißler, Gewerblicher Rechtsschutz</t>
  </si>
  <si>
    <t>Ring/Kiefel/Möller-Klapperich, Urheberrecht</t>
  </si>
  <si>
    <t>Ullrich/Sauer, Pädagogik für die Soziale Arbeit</t>
  </si>
  <si>
    <t xml:space="preserve">Vieweg/Fischer, Wirtschaftsrecht </t>
  </si>
  <si>
    <t>Kraatz, Ordnungswidrigkeitenrecht</t>
  </si>
  <si>
    <t>Brinkmann, Journalismus. Eine praktische Einführung</t>
  </si>
  <si>
    <t>Homann/Poppe, Schuldnerberatung in der Sozialen Arbeit</t>
  </si>
  <si>
    <t>Gassner, Ordnungswidrigkeitenrecht</t>
  </si>
  <si>
    <t>Lohrenscheit/Schmelz/Schmitt/Straub, Internationale Soziale Arbeit</t>
  </si>
  <si>
    <t>Gebrande, Soziale Arbeit nach traumatischen Erfahrungen</t>
  </si>
  <si>
    <t>Eichler, Die Rechte indigener Völker im Menschenrechtssystem</t>
  </si>
  <si>
    <t>Gäb, Religionsphilosophie</t>
  </si>
  <si>
    <t>Waßmer, Medizinstrafrecht</t>
  </si>
  <si>
    <t>Stöver, Suchtprävention in der Sozialen Arbeit</t>
  </si>
  <si>
    <t>Wolf, Pflegekinderhilfe in der Sozialen Arbeit</t>
  </si>
  <si>
    <t>Fifka, CSR- und Nachhaltigkeitsmanagement</t>
  </si>
  <si>
    <t>Höpflinger/Müller, Religionen und Tod</t>
  </si>
  <si>
    <t>Gerloff, Das Asylbewerberleistungsgesetz</t>
  </si>
  <si>
    <t>Löffelmann/Zöller, Nachrichtendienstrecht</t>
  </si>
  <si>
    <t>Barlai/Hartleb, Das politische System Ungarns</t>
  </si>
  <si>
    <t>Bosse/Renner, Literaturwissenschaft</t>
  </si>
  <si>
    <t>Aschenbrenner-Wellmann, Migration und Integration in der Sozialen Arbeit</t>
  </si>
  <si>
    <t>Freiberger, Religionsvergleich</t>
  </si>
  <si>
    <t>Altmeppen/Klinghardt/Nölleke-Przybylski/Zimmermann, Digitale Medienökonomie</t>
  </si>
  <si>
    <t>Eßer/Franck, Datenschutzrecht</t>
  </si>
  <si>
    <t>Fink/Gillich, Humanitäres Völkerrecht</t>
  </si>
  <si>
    <t>Teichmann, BGB Allgemeiner Teil</t>
  </si>
  <si>
    <t>Reintjes, Epidemiologie</t>
  </si>
  <si>
    <t>Möller-Klapperich, Energierecht</t>
  </si>
  <si>
    <t>Greß/Schnee/Jesberger, Gesundheitsökonomie</t>
  </si>
  <si>
    <t>Backes, Autokratien</t>
  </si>
  <si>
    <t>Möckel, E-Sport Training</t>
  </si>
  <si>
    <t>Hirdina, Arbeitsrecht</t>
  </si>
  <si>
    <t>Brühl/Reichert, Statistik für Pflege, Soziale Arbeit</t>
  </si>
  <si>
    <t>Schmidt/Rabe, Recht für die Kindheitspädagogik</t>
  </si>
  <si>
    <t xml:space="preserve">Nagel/Lamprecht, Sportsoziologie </t>
  </si>
  <si>
    <t>Lipman/Camhy, Lisa. Eine philosophische Geschichte</t>
  </si>
  <si>
    <t>Lipman/Camhy, Ethische Untersuchungen. Begleitendes Manual zu „Lisa"</t>
  </si>
  <si>
    <t>Garsztecki ua., Das politische System Polens</t>
  </si>
  <si>
    <t>Baumgart, Energierecht</t>
  </si>
  <si>
    <t>Wöhrle/Boecker/Brandl et al, Qualitätsmanagement - Qualitätsentwicklung</t>
  </si>
  <si>
    <t>Reimer, Rechtstheorie</t>
  </si>
  <si>
    <t>Müller, Bewegte Kita</t>
  </si>
  <si>
    <t>Böse, Examensfälle Strafrecht Allgemeiner Teil</t>
  </si>
  <si>
    <t>Düchs/Meisel/Weichlein, Klassiker der Ethik. Studienbuch</t>
  </si>
  <si>
    <t>Hajatpour, Islamische Ethik</t>
  </si>
  <si>
    <t>Wöhrle/Arnold/Brandl/Knospe/Unger/Zierer, Führung - Leadership</t>
  </si>
  <si>
    <t>Gordon, Was ist Philosophie? Eine kleine Einführung</t>
  </si>
  <si>
    <t>Neumann, Juristische Argumentationstheorie</t>
  </si>
  <si>
    <t>Borsdorff/Nüßer, MODULWISSEN Einsatzrecht 3</t>
  </si>
  <si>
    <t>Bretschneider/Nitze, Musterklausuren Disziplinarrecht für die Bundespolizei</t>
  </si>
  <si>
    <t>Grosse, Praktische Fälle aus dem Sozialrecht</t>
  </si>
  <si>
    <t>Ackermann/Clages/Roll, Handbuch der Kriminalistik</t>
  </si>
  <si>
    <t>Braunschneider, BGB AT</t>
  </si>
  <si>
    <t>Klocke, Arbeitsrecht</t>
  </si>
  <si>
    <t>Lerm/Lambiase, Einsatzrecht kompakt - Sachverhaltsbeurteilung für die Grundausbildung</t>
  </si>
  <si>
    <t>Lerm/Lambiase, Einsatzrecht kompakt - Wissenstrainer für die Grundausbildung</t>
  </si>
  <si>
    <t>Metzler-Müller, Wie löse ich einen Privatrechtsfall?</t>
  </si>
  <si>
    <t>Neuwald, Fälle und Lösungen zum BPolG</t>
  </si>
  <si>
    <t>Neuwald/Rathmann, Fälle und Lösungen zum StGB</t>
  </si>
  <si>
    <t>Nowrousian/Bahne, Strafrecht für die Polizei</t>
  </si>
  <si>
    <t>Sauerland/Menzel, Öffentliche Finanzwirtschaft</t>
  </si>
  <si>
    <t>Stein, Bescheidtechnik. Ergänzungsband - Muster, Übungen, Vertiefungen</t>
  </si>
  <si>
    <t>Stein, Bescheidtechnik. Grundlagenband</t>
  </si>
  <si>
    <t>Trainerakademie Köln / Staatskanzlei NRW, Motorische Vielseitigkeitsausbildung als Voraussetzung für zukünftiges sportartspezifisches Training</t>
  </si>
  <si>
    <t>Wagner, Basisgesetze Einsatzrecht</t>
  </si>
  <si>
    <t>1</t>
  </si>
  <si>
    <t>2</t>
  </si>
  <si>
    <t>NomosLehrbuch</t>
  </si>
  <si>
    <t>Nomos Studium</t>
  </si>
  <si>
    <t>Nomos Kompendien</t>
  </si>
  <si>
    <t>Studienkurs Politikwissenschaft</t>
  </si>
  <si>
    <t>Studienkurs Sozialwirtschaft</t>
  </si>
  <si>
    <t>NomosBibliothek</t>
  </si>
  <si>
    <t>Konzepte. Ansätze der Medien- und Kommunikationswissenschaft</t>
  </si>
  <si>
    <t>Studienkurs Medien &amp; Kommunikation</t>
  </si>
  <si>
    <t>Nomos Referendariat</t>
  </si>
  <si>
    <t>NomosStudium</t>
  </si>
  <si>
    <t>Nomos Studien</t>
  </si>
  <si>
    <t>Nomos Einführung</t>
  </si>
  <si>
    <t>Studienkurs Soziologie</t>
  </si>
  <si>
    <t>Studienkurs Soziale Arbeit</t>
  </si>
  <si>
    <t>Kompendien der Sozialen Arbeit</t>
  </si>
  <si>
    <t>Islamisches Recht</t>
  </si>
  <si>
    <t>Bewegtes Lernen</t>
  </si>
  <si>
    <t>Academia Philosophical Studies</t>
  </si>
  <si>
    <t>Studienkurs Religion</t>
  </si>
  <si>
    <t>Studienkurs Wirtschaft</t>
  </si>
  <si>
    <t>intro: Literaturwissenschaft</t>
  </si>
  <si>
    <t>Studienkurs Gesundheit und Pflege</t>
  </si>
  <si>
    <t>Philosophieren mit Kindern</t>
  </si>
  <si>
    <t>LMV</t>
  </si>
  <si>
    <t>Studienliteratur Zivilrecht</t>
  </si>
  <si>
    <t>Studienliteratur Juristische Ausbildung: Schlüsselkompetenzen</t>
  </si>
  <si>
    <t>Studienliteratur Europarecht</t>
  </si>
  <si>
    <t>Studienliteratur Strafrecht</t>
  </si>
  <si>
    <t>Studienliteratur Öffentliches Recht</t>
  </si>
  <si>
    <t>Studienliteratur Soziale Arbeit/Sozialwirtschaft</t>
  </si>
  <si>
    <t>Studienliteratur Politikwissenschaft</t>
  </si>
  <si>
    <t>Studienliteratur Jura Grundlagen</t>
  </si>
  <si>
    <t>Studienliteratur Medien</t>
  </si>
  <si>
    <t>Studienliteratur Soziologie</t>
  </si>
  <si>
    <t>Studienliteratur Wirtschaft</t>
  </si>
  <si>
    <t>Studienliteratur Pädagogik</t>
  </si>
  <si>
    <t>Studienliteratur Philosophie</t>
  </si>
  <si>
    <t>Studienliteratur Religion</t>
  </si>
  <si>
    <t>Studienliteratur Literaturwissenschaft</t>
  </si>
  <si>
    <t>Studienliteratur Kulturwissenschaft</t>
  </si>
  <si>
    <t>Studienliteratur Gesundheit und Pflege</t>
  </si>
  <si>
    <t>Basis / Upgrade</t>
  </si>
  <si>
    <t>Jura</t>
  </si>
  <si>
    <t>SoWi</t>
  </si>
  <si>
    <t>DOI Link</t>
  </si>
  <si>
    <t>https://doi.org/10.5771/9783415069923</t>
  </si>
  <si>
    <t>https://doi.org/10.5771/9783748910527</t>
  </si>
  <si>
    <t>https://doi.org/10.5771/9783748909316</t>
  </si>
  <si>
    <t>https://doi.org/10.5771/9783748903109</t>
  </si>
  <si>
    <t>https://doi.org/10.5771/9783748923954</t>
  </si>
  <si>
    <t>https://doi.org/10.5771/9783748903635</t>
  </si>
  <si>
    <t>https://doi.org/10.5771/9783845292229</t>
  </si>
  <si>
    <t>https://doi.org/10.5771/9783748923237</t>
  </si>
  <si>
    <t>https://doi.org/10.5771/9783828875227</t>
  </si>
  <si>
    <t>https://doi.org/10.5771/9783748910367</t>
  </si>
  <si>
    <t>https://doi.org/10.5771/9783748934523</t>
  </si>
  <si>
    <t>https://doi.org/10.5771/9783968217970</t>
  </si>
  <si>
    <t>https://doi.org/10.5771/9783748934554</t>
  </si>
  <si>
    <t>https://doi.org/10.5771/9783748900429</t>
  </si>
  <si>
    <t>https://doi.org/10.5771/9783748924654</t>
  </si>
  <si>
    <t>https://doi.org/10.5771/9783748905301</t>
  </si>
  <si>
    <t>https://doi.org/10.5771/9783845281742</t>
  </si>
  <si>
    <t>https://doi.org/10.5771/9783748927631</t>
  </si>
  <si>
    <t>https://doi.org/10.5771/9783748911968</t>
  </si>
  <si>
    <t>https://doi.org/10.5771/9783896659439</t>
  </si>
  <si>
    <t>https://doi.org/10.5771/9783748908340</t>
  </si>
  <si>
    <t>https://doi.org/10.5771/9783748912699</t>
  </si>
  <si>
    <t>https://doi.org/10.5771/9783748909712</t>
  </si>
  <si>
    <t>https://doi.org/10.5771/9783748906469</t>
  </si>
  <si>
    <t>https://doi.org/10.5771/9783748904830</t>
  </si>
  <si>
    <t>https://doi.org/10.5771/9783748905035</t>
  </si>
  <si>
    <t>https://doi.org/10.5771/9783845277981</t>
  </si>
  <si>
    <t>https://doi.org/10.5771/9783748908982</t>
  </si>
  <si>
    <t>https://doi.org/10.5771/9783495999233</t>
  </si>
  <si>
    <t>https://doi.org/10.5771/9783748934547</t>
  </si>
  <si>
    <t>https://doi.org/10.5771/9783748913580</t>
  </si>
  <si>
    <t>https://doi.org/10.5771/9783748922568</t>
  </si>
  <si>
    <t>https://doi.org/10.5771/9783748904083</t>
  </si>
  <si>
    <t>https://doi.org/10.5771/9783748921646</t>
  </si>
  <si>
    <t>https://doi.org/10.5771/9783748902935</t>
  </si>
  <si>
    <t>https://doi.org/10.5771/9783748924517</t>
  </si>
  <si>
    <t>https://doi.org/10.5771/9783415071391</t>
  </si>
  <si>
    <t>https://doi.org/10.5771/9783845299303</t>
  </si>
  <si>
    <t>https://doi.org/10.5771/9783748912934</t>
  </si>
  <si>
    <t>https://doi.org/10.5771/9783845289878</t>
  </si>
  <si>
    <t>https://doi.org/10.5771/9783845292076</t>
  </si>
  <si>
    <t>https://doi.org/10.5771/9783748903116</t>
  </si>
  <si>
    <t>https://doi.org/10.5771/9783748903727</t>
  </si>
  <si>
    <t>https://doi.org/10.5771/9783415071841</t>
  </si>
  <si>
    <t>https://doi.org/10.5771/9783415071803</t>
  </si>
  <si>
    <t>https://doi.org/10.5771/9783748902997</t>
  </si>
  <si>
    <t>https://doi.org/10.5771/9783896659897</t>
  </si>
  <si>
    <t>https://doi.org/10.5771/9783896659873</t>
  </si>
  <si>
    <t>https://doi.org/10.5771/9783748907442</t>
  </si>
  <si>
    <t>https://doi.org/10.5771/9783748925941</t>
  </si>
  <si>
    <t>https://doi.org/10.5771/9783748930860</t>
  </si>
  <si>
    <t>https://doi.org/10.5771/9783748920878</t>
  </si>
  <si>
    <t>https://doi.org/10.5771/9783748922971</t>
  </si>
  <si>
    <t>https://doi.org/10.5771/9783415072046</t>
  </si>
  <si>
    <t>https://doi.org/10.5771/9783896659613</t>
  </si>
  <si>
    <t>https://doi.org/10.5771/9783985720491</t>
  </si>
  <si>
    <t>https://doi.org/10.5771/9783985720095</t>
  </si>
  <si>
    <t>https://doi.org/10.5771/9783896659538</t>
  </si>
  <si>
    <t>https://doi.org/10.5771/9783896659859</t>
  </si>
  <si>
    <t>https://doi.org/10.5771/9783748900603</t>
  </si>
  <si>
    <t>https://doi.org/10.5771/9783748907367</t>
  </si>
  <si>
    <t>https://doi.org/10.5771/9783415072220</t>
  </si>
  <si>
    <t>https://doi.org/10.5771/9783845289007</t>
  </si>
  <si>
    <t>https://doi.org/10.5771/9783415071292</t>
  </si>
  <si>
    <t>https://doi.org/10.5771/9783748912224</t>
  </si>
  <si>
    <t>https://doi.org/10.5771/9783748910626</t>
  </si>
  <si>
    <t>https://doi.org/10.5771/9783748902942</t>
  </si>
  <si>
    <t>https://doi.org/10.5771/9783748910640</t>
  </si>
  <si>
    <t>https://doi.org/10.5771/9783748922872</t>
  </si>
  <si>
    <t>https://doi.org/10.5771/9783845294704</t>
  </si>
  <si>
    <t>https://doi.org/10.5771/9783845295374</t>
  </si>
  <si>
    <t>https://doi.org/10.5771/9783845288277</t>
  </si>
  <si>
    <t>https://doi.org/10.5771/9783748926870</t>
  </si>
  <si>
    <t>https://doi.org/10.5771/9783748908319</t>
  </si>
  <si>
    <t>https://doi.org/10.5771/9783415071766</t>
  </si>
  <si>
    <t>https://doi.org/10.5771/9783845281162</t>
  </si>
  <si>
    <t>https://doi.org/10.5771/9783748903185</t>
  </si>
  <si>
    <t>https://doi.org/10.5771/9783748922247</t>
  </si>
  <si>
    <t>https://doi.org/10.5771/9783840314315</t>
  </si>
  <si>
    <t>https://doi.org/10.5771/9783845295411</t>
  </si>
  <si>
    <t>https://doi.org/10.5771/9783415072138</t>
  </si>
  <si>
    <t>https://doi.org/10.5771/9783748909880</t>
  </si>
  <si>
    <t>https://doi.org/10.5771/9783748907282</t>
  </si>
  <si>
    <t>https://doi.org/10.5771/9783748910725</t>
  </si>
  <si>
    <t>https://doi.org/10.5771/9783748903680</t>
  </si>
  <si>
    <t>https://doi.org/10.5771/9783748933052</t>
  </si>
  <si>
    <t>https://doi.org/10.5771/9783748922858</t>
  </si>
  <si>
    <t>https://doi.org/10.5771/9783748907640</t>
  </si>
  <si>
    <t>lieferbar</t>
  </si>
  <si>
    <r>
      <t xml:space="preserve">Faktoren
</t>
    </r>
    <r>
      <rPr>
        <b/>
        <i/>
        <sz val="11"/>
        <rFont val="Calibri"/>
        <family val="2"/>
      </rPr>
      <t>[bitte eintragen]</t>
    </r>
  </si>
  <si>
    <t>978-3-415-07291-6</t>
  </si>
  <si>
    <t>978-3-415-07292-3</t>
  </si>
  <si>
    <t xml:space="preserve">Austermann, Staatsrecht. Staatsorganisationsrecht und Allgemeine Grundrechtslehren </t>
  </si>
  <si>
    <t>https://doi.org/10.5771/9783748913122</t>
  </si>
  <si>
    <t>978-3-415-07145-2</t>
  </si>
  <si>
    <t>978-3-415-07314-2</t>
  </si>
  <si>
    <t>Boorberg, Vorschriftensammlung für die Sicherheitswirtschaft. Textausgabe mit ausführlichem Sachregister</t>
  </si>
  <si>
    <t>https://doi.org/10.5771/9783415072671</t>
  </si>
  <si>
    <t>https://doi.org/10.5771/9783748922483</t>
  </si>
  <si>
    <t>https://doi.org/10.5771/9783748912408</t>
  </si>
  <si>
    <t>https://doi.org/10.5771/9783415072732</t>
  </si>
  <si>
    <t>https://doi.org/10.5771/9783748929222</t>
  </si>
  <si>
    <t>https://doi.org/10.5771/9783415072275</t>
  </si>
  <si>
    <t>https://doi.org/10.5771/9783415072343</t>
  </si>
  <si>
    <t>https://doi.org/10.5771/9783748931805</t>
  </si>
  <si>
    <t>978-3-8288-4522-0</t>
  </si>
  <si>
    <t>978-3-8288-7564-7</t>
  </si>
  <si>
    <t>978-3-89899-183-4</t>
  </si>
  <si>
    <t>978-3-8403-0480-4</t>
  </si>
  <si>
    <t>Hanstein/Lanig, Digital lehren</t>
  </si>
  <si>
    <t>Wollny, Bewegungswissenschaft. Ein Lehrbuch in 12 Lektionen</t>
  </si>
  <si>
    <t>4.+5.</t>
  </si>
  <si>
    <t>Sportwissenschaft studieren</t>
  </si>
  <si>
    <t>https://doi.org/10.5771/9783840304804</t>
  </si>
  <si>
    <t>Staats-/Landesbibliotheken</t>
  </si>
  <si>
    <t>≤ 10.000 FTE</t>
  </si>
  <si>
    <t>≤ 5.000 FTE</t>
  </si>
  <si>
    <t>&gt; 10.000 FTE</t>
  </si>
  <si>
    <t>978-3-7560-0506-2</t>
  </si>
  <si>
    <t>978-3-7489-3829-3</t>
  </si>
  <si>
    <t>978-3-8487-7916-1</t>
  </si>
  <si>
    <t>978-3-7489-2305-3</t>
  </si>
  <si>
    <t>978-3-7560-0343-3</t>
  </si>
  <si>
    <t>978-3-7489-3643-5</t>
  </si>
  <si>
    <t>978-3-8487-8949-8</t>
  </si>
  <si>
    <t>978-3-7489-3224-6</t>
  </si>
  <si>
    <t>978-3-8487-8648-0</t>
  </si>
  <si>
    <t>978-3-7489-3019-8</t>
  </si>
  <si>
    <t>978-3-7560-0486-7</t>
  </si>
  <si>
    <t>978-3-7489-3811-8</t>
  </si>
  <si>
    <t>978-3-415-07189-6</t>
  </si>
  <si>
    <t>978-3-415-07190-2</t>
  </si>
  <si>
    <t>978-3-7560-0394-5</t>
  </si>
  <si>
    <t>978-3-7489-3487-5</t>
  </si>
  <si>
    <t>978-3-8293-1861-7</t>
  </si>
  <si>
    <t>kommt</t>
  </si>
  <si>
    <t>978-3-415-07218-3</t>
  </si>
  <si>
    <t>978-3-415-07319-7</t>
  </si>
  <si>
    <t>978-3-415-07166-7</t>
  </si>
  <si>
    <t>978-3-415-07167-4</t>
  </si>
  <si>
    <t>978-3-7560-0077-7</t>
  </si>
  <si>
    <t>978-3-7489-1491-4</t>
  </si>
  <si>
    <t>978-3-415-07281-7</t>
  </si>
  <si>
    <t>978-3-415-07282-4</t>
  </si>
  <si>
    <t>978-3-415-07363-0</t>
  </si>
  <si>
    <t>978-3-8293-1276-9</t>
  </si>
  <si>
    <t>978-3-8487-8947-4</t>
  </si>
  <si>
    <t>978-3-7489-3222-2</t>
  </si>
  <si>
    <t>978-3-415-07337-1</t>
  </si>
  <si>
    <t>978-3-415-07338-8</t>
  </si>
  <si>
    <t>978-3-7560-0300-6</t>
  </si>
  <si>
    <t>978-3-7489-3690-9</t>
  </si>
  <si>
    <t>978-3-8487-7482-1</t>
  </si>
  <si>
    <t>978-3-7489-3273-4</t>
  </si>
  <si>
    <t>978-3-415-07354-8</t>
  </si>
  <si>
    <t>978-3-415-07355-5</t>
  </si>
  <si>
    <t>978-3-415-07278-7</t>
  </si>
  <si>
    <t>978-3-8487-8092-1</t>
  </si>
  <si>
    <t>978-3-7489-2510-1</t>
  </si>
  <si>
    <t>978-3-7560-0074-6</t>
  </si>
  <si>
    <t>978-3-7489-1489-1</t>
  </si>
  <si>
    <t>978-3-8487-7510-1</t>
  </si>
  <si>
    <t>978-3-7489-3360-1</t>
  </si>
  <si>
    <t>978-3-415-07288-6</t>
  </si>
  <si>
    <t>978-3-415-07289-3</t>
  </si>
  <si>
    <t>978-3-415-07268-8</t>
  </si>
  <si>
    <t>978-3-415-07269-5</t>
  </si>
  <si>
    <t>978-3-8293-1876-1</t>
  </si>
  <si>
    <t>978-3-98542-008-7</t>
  </si>
  <si>
    <t>978-3-95710-295-9</t>
  </si>
  <si>
    <t>978-3-8487-8757-9</t>
  </si>
  <si>
    <t>978-3-7489-3196-6</t>
  </si>
  <si>
    <t>978-3-415-07356-2</t>
  </si>
  <si>
    <t>978-3-415-07357-9</t>
  </si>
  <si>
    <t>978-3-7560-0312-9</t>
  </si>
  <si>
    <t>978-3-7489-3701-2</t>
  </si>
  <si>
    <t>978-3-8487-7523-1</t>
  </si>
  <si>
    <t>978-3-7489-3373-1</t>
  </si>
  <si>
    <t>978-3-415-07309-8</t>
  </si>
  <si>
    <t>978-3-415-07335-7</t>
  </si>
  <si>
    <t>978-3-495-48525-5</t>
  </si>
  <si>
    <t>978-3-495-99967-7</t>
  </si>
  <si>
    <t>978-3-8293-1830-3</t>
  </si>
  <si>
    <t>978-3-8293-1829-7</t>
  </si>
  <si>
    <t>978-3-8487-8197-3</t>
  </si>
  <si>
    <t>978-3-7489-2603-0</t>
  </si>
  <si>
    <t>978-3-8487-7971-0</t>
  </si>
  <si>
    <t>978-3-7489-2355-8</t>
  </si>
  <si>
    <t>978-3-8487-8128-7</t>
  </si>
  <si>
    <t>978-3-7489-2544-6</t>
  </si>
  <si>
    <t>978-3-8403-7854-6</t>
  </si>
  <si>
    <t>978-3-8403-1483-4</t>
  </si>
  <si>
    <t>978-3-415-07275-6</t>
  </si>
  <si>
    <t>978-3-415-07300-5</t>
  </si>
  <si>
    <t>978-3-8487-7737-2</t>
  </si>
  <si>
    <t>978-3-7489-2133-2</t>
  </si>
  <si>
    <t>978-3-415-07310-4</t>
  </si>
  <si>
    <t>978-3-415-07331-9</t>
  </si>
  <si>
    <t>Bach, Klassiker der Soziologie</t>
  </si>
  <si>
    <t>Baumann/Nagel, Religion und Migration</t>
  </si>
  <si>
    <t>Baumert, Staatsanwaltschaftlicher Sitzungsdienst</t>
  </si>
  <si>
    <t>Börner/Carlson, Europasoziologie</t>
  </si>
  <si>
    <t>Böse, Examensfälle Strafrecht Besonderer Teil</t>
  </si>
  <si>
    <t>Daubner, Fälle und Lösungen im Verkehrsrecht</t>
  </si>
  <si>
    <t>8</t>
  </si>
  <si>
    <t>Einmahl, Zivilrecht. Lehrbuch zum Zivilrecht für die öffentliche Verwaltung</t>
  </si>
  <si>
    <t>Franz, Öffentliches Recht</t>
  </si>
  <si>
    <t>3</t>
  </si>
  <si>
    <t>Rechtswissenschaft heute</t>
  </si>
  <si>
    <t>Füglein u.a., Strafprozessrecht - echt verständlich!</t>
  </si>
  <si>
    <t>Goertz, Innere Sicherheit - von A bis Z</t>
  </si>
  <si>
    <t>NomosHandbuch</t>
  </si>
  <si>
    <t>Hitschold ua, Der Staat</t>
  </si>
  <si>
    <t>Jung/Pankoke-Wunderwald/Schiemenz, Wirtschaftliches Grundwissen für die öffentliche Verwaltung</t>
  </si>
  <si>
    <t>Kaiser, Fachkraft/Servicekraft für Schutz und Sicherheit</t>
  </si>
  <si>
    <t>Karnowski, Diffusionstheorie</t>
  </si>
  <si>
    <t>Kirste, Rechtsphilosophie. Einführung</t>
  </si>
  <si>
    <t>Laustetter, Fälle und Lösungen im Strafrecht für die Polizeiausbildung</t>
  </si>
  <si>
    <t>Lerm/Lambiase, Einsatzrecht kompakt - Recht des unmittelbaren Zwanges</t>
  </si>
  <si>
    <t>Schnell informiert</t>
  </si>
  <si>
    <t>Lerm/Rabenstein, Einsatzrecht kompakt - Ausländerrecht für die weitere Ausbildung</t>
  </si>
  <si>
    <t>Martini/Möslein/Rostalski, Recht der Digitalisierung. Legal Tech</t>
  </si>
  <si>
    <t>Morlok/Michael, Staatsorganisationsrecht</t>
  </si>
  <si>
    <t>Neumann/Berg, Französisches Recht</t>
  </si>
  <si>
    <t>Neuwald/Rathmann, Fälle und Lösungen zum UZwG</t>
  </si>
  <si>
    <t>Posch, Vernehmungs- und Aussagepsychologie für Polizeistudium und -praxis</t>
  </si>
  <si>
    <t>Rauch, Führung in der Polizei. Theorie und Praxis der Personalführung</t>
  </si>
  <si>
    <t>Rosner/Winheller, Mediation und Verhandlungsführung 2. Aufl.</t>
  </si>
  <si>
    <t>Systemische Organisationsberatung und Aktionsforschung</t>
  </si>
  <si>
    <t>Sauerland/Menzel, Vorschriftensammlung Öffentliche Finanzwirtschaft. mit einer Einführung für Studium und Praxis</t>
  </si>
  <si>
    <t>NomosEinführung</t>
  </si>
  <si>
    <t>Schreiber, Sachenrecht</t>
  </si>
  <si>
    <t>Schroth, Konsequentialismus. Einführung</t>
  </si>
  <si>
    <t>intro: Philosophie</t>
  </si>
  <si>
    <t>Sprenger-Menzel/Hartmann, Grundlagen und Grundbegriffe der Volkswirtschaftslehre. mit umfangreichem Übungs- und Vertiefungsmaterial zur Prüfungsvorbereitung  </t>
  </si>
  <si>
    <t xml:space="preserve">Sprenger-Menzel/Henßler, Volkswirtschaftslehre und Wirtschaftspolitik. Grundlagen der Nationalökonomie und der Wirtschafts- und Sozialpolitik für Bachelor- und Master-Studiengänge </t>
  </si>
  <si>
    <t>Streck, Altorientalistik</t>
  </si>
  <si>
    <t>Stykow/Baumann, Das politische System Russlands</t>
  </si>
  <si>
    <t>Tegethoff/Limmer, Theorie und Methoden der Hebammenforschung</t>
  </si>
  <si>
    <t>Wölfle/Mäschle/Nothhelfer, Kompendium für Immobilienberufe</t>
  </si>
  <si>
    <t>Wulf/Naderer/Rieger, Medienpsychologie</t>
  </si>
  <si>
    <t>Zieschang, Strafrecht Besonderer Teil 1. Strafrecht Besonderer Teil 1</t>
  </si>
  <si>
    <t>https://doi.org/10.5771/9783415072923</t>
  </si>
  <si>
    <t>https://doi.org/10.5771/9783748923053</t>
  </si>
  <si>
    <t>https://doi.org/10.5771/9783748936435</t>
  </si>
  <si>
    <t>https://doi.org/10.5771/9783415073142</t>
  </si>
  <si>
    <t>https://doi.org/10.5771/9783415071902</t>
  </si>
  <si>
    <t>https://doi.org/10.5771/9783748913382</t>
  </si>
  <si>
    <t>https://doi.org/10.5771/9783495999097</t>
  </si>
  <si>
    <t>https://doi.org/10.5771/9783748929284</t>
  </si>
  <si>
    <t>https://doi.org/10.5771/9783415073197</t>
  </si>
  <si>
    <t>https://doi.org/10.5771/9783415071674</t>
  </si>
  <si>
    <t>https://doi.org/10.5771/9783748908395</t>
  </si>
  <si>
    <t>https://doi.org/10.5771/9783845298801</t>
  </si>
  <si>
    <t>https://doi.org/10.5771/9783415072824</t>
  </si>
  <si>
    <t>https://doi.org/10.5771/9783748923831</t>
  </si>
  <si>
    <t>https://doi.org/10.5771/9783748925521</t>
  </si>
  <si>
    <t>https://doi.org/10.5771/9783748929291</t>
  </si>
  <si>
    <t>https://doi.org/10.5771/9783748908357</t>
  </si>
  <si>
    <t>https://doi.org/10.5771/9783415073388</t>
  </si>
  <si>
    <t>https://doi.org/10.5771/9783748927433</t>
  </si>
  <si>
    <t>https://doi.org/10.5771/9783748931515</t>
  </si>
  <si>
    <t>https://doi.org/10.5771/9783748913290</t>
  </si>
  <si>
    <t>https://doi.org/10.5771/9783415073555</t>
  </si>
  <si>
    <t>https://doi.org/10.5771/9783415072787</t>
  </si>
  <si>
    <t>https://doi.org/10.5771/9783748912422</t>
  </si>
  <si>
    <t>https://doi.org/10.5771/9783748914891</t>
  </si>
  <si>
    <t>https://doi.org/10.5771/9783748933601</t>
  </si>
  <si>
    <t>https://doi.org/10.5771/9783748934738</t>
  </si>
  <si>
    <t>https://doi.org/10.5771/9783748913399</t>
  </si>
  <si>
    <t>https://doi.org/10.5771/9783415072893</t>
  </si>
  <si>
    <t>https://doi.org/10.5771/9783748930211</t>
  </si>
  <si>
    <t>https://doi.org/10.5771/9783748913375</t>
  </si>
  <si>
    <t>https://doi.org/10.5771/9783748922995</t>
  </si>
  <si>
    <t>https://doi.org/10.5771/9783957102959</t>
  </si>
  <si>
    <t>https://doi.org/10.5771/9783748931966</t>
  </si>
  <si>
    <t>https://doi.org/10.5771/9783748914297</t>
  </si>
  <si>
    <t>https://doi.org/10.5771/9783748912781</t>
  </si>
  <si>
    <t>https://doi.org/10.5771/9783748931522</t>
  </si>
  <si>
    <t>https://doi.org/10.5771/9783415073357</t>
  </si>
  <si>
    <t>https://doi.org/10.5771/9783495999677</t>
  </si>
  <si>
    <t>https://doi.org/10.5771/9783748913306</t>
  </si>
  <si>
    <t>https://doi.org/10.5771/9783748930266</t>
  </si>
  <si>
    <t>https://doi.org/10.5771/9783748913139</t>
  </si>
  <si>
    <t>https://doi.org/10.5771/9783415073005</t>
  </si>
  <si>
    <t>https://doi.org/10.5771/9783415073319</t>
  </si>
  <si>
    <t>https://doi.org/10.5771/9783748910329</t>
  </si>
  <si>
    <t>Hampp</t>
  </si>
  <si>
    <t>ISBN Print</t>
  </si>
  <si>
    <t>ISBN Online</t>
  </si>
  <si>
    <t>Kurztitel</t>
  </si>
  <si>
    <t>ET</t>
  </si>
  <si>
    <t>https://doi.org/10.5771/9783828875647</t>
  </si>
  <si>
    <t>978-3-415-04578-1</t>
  </si>
  <si>
    <t>978-3-415-04995-6</t>
  </si>
  <si>
    <t>https://doi.org/10.5771/9783415049956</t>
  </si>
  <si>
    <t>978-3-415-04213-1</t>
  </si>
  <si>
    <t>978-3-415-05007-5</t>
  </si>
  <si>
    <t>https://doi.org/10.5771/9783415050075</t>
  </si>
  <si>
    <t>978-3-415-04827-0</t>
  </si>
  <si>
    <t>978-3-415-05024-2</t>
  </si>
  <si>
    <t>https://doi.org/10.5771/9783415050242</t>
  </si>
  <si>
    <t>978-3-415-04374-9</t>
  </si>
  <si>
    <t>978-3-415-05039-6</t>
  </si>
  <si>
    <t>https://doi.org/10.5771/9783415050396</t>
  </si>
  <si>
    <t>978-3-415-04705-1</t>
  </si>
  <si>
    <t>978-3-415-05045-7</t>
  </si>
  <si>
    <t>https://doi.org/10.5771/9783415050457</t>
  </si>
  <si>
    <t>978-3-415-04532-3</t>
  </si>
  <si>
    <t>978-3-415-05047-1</t>
  </si>
  <si>
    <t>https://doi.org/10.5771/9783415050471</t>
  </si>
  <si>
    <t>978-3-415-04174-5</t>
  </si>
  <si>
    <t>978-3-415-05048-8</t>
  </si>
  <si>
    <t>https://doi.org/10.5771/9783415050488</t>
  </si>
  <si>
    <t>978-3-415-04574-3</t>
  </si>
  <si>
    <t>978-3-415-05049-5</t>
  </si>
  <si>
    <t>https://doi.org/10.5771/9783415050495</t>
  </si>
  <si>
    <t>978-3-415-04627-6</t>
  </si>
  <si>
    <t>978-3-415-05051-8</t>
  </si>
  <si>
    <t>https://doi.org/10.5771/9783415050518</t>
  </si>
  <si>
    <t>978-3-415-04865-2</t>
  </si>
  <si>
    <t>978-3-415-05057-0</t>
  </si>
  <si>
    <t>https://doi.org/10.5771/9783415050570</t>
  </si>
  <si>
    <t>978-3-415-04408-1</t>
  </si>
  <si>
    <t>978-3-415-05058-7</t>
  </si>
  <si>
    <t>https://doi.org/10.5771/9783415050587</t>
  </si>
  <si>
    <t>978-3-415-04531-6</t>
  </si>
  <si>
    <t>978-3-415-05059-4</t>
  </si>
  <si>
    <t>https://doi.org/10.5771/9783415050594</t>
  </si>
  <si>
    <t>978-3-415-04720-4</t>
  </si>
  <si>
    <t>978-3-415-05063-1</t>
  </si>
  <si>
    <t>https://doi.org/10.5771/9783415050631</t>
  </si>
  <si>
    <t>978-3-415-04843-0</t>
  </si>
  <si>
    <t>978-3-415-05068-6</t>
  </si>
  <si>
    <t>https://doi.org/10.5771/9783415050686</t>
  </si>
  <si>
    <t>978-3-415-04388-6</t>
  </si>
  <si>
    <t>978-3-415-05071-6</t>
  </si>
  <si>
    <t>https://doi.org/10.5771/9783415050716</t>
  </si>
  <si>
    <t>978-3-415-04549-1</t>
  </si>
  <si>
    <t>978-3-415-05073-0</t>
  </si>
  <si>
    <t>https://doi.org/10.5771/9783415050730</t>
  </si>
  <si>
    <t>978-3-415-04838-6</t>
  </si>
  <si>
    <t>978-3-415-05078-5</t>
  </si>
  <si>
    <t>https://doi.org/10.5771/9783415050785</t>
  </si>
  <si>
    <t>978-3-415-05124-9</t>
  </si>
  <si>
    <t>https://doi.org/10.5771/9783415051249</t>
  </si>
  <si>
    <t>978-3-415-05125-6</t>
  </si>
  <si>
    <t>https://doi.org/10.5771/9783415051256</t>
  </si>
  <si>
    <t>978-3-415-04958-1</t>
  </si>
  <si>
    <t>978-3-415-05130-0</t>
  </si>
  <si>
    <t>https://doi.org/10.5771/9783415051300</t>
  </si>
  <si>
    <t>978-3-415-05104-1</t>
  </si>
  <si>
    <t>978-3-415-05224-6</t>
  </si>
  <si>
    <t>https://doi.org/10.5771/9783415052246</t>
  </si>
  <si>
    <t>978-3-415-05136-2</t>
  </si>
  <si>
    <t>978-3-415-05226-0</t>
  </si>
  <si>
    <t>https://doi.org/10.5771/9783415052260</t>
  </si>
  <si>
    <t>978-3-415-05258-1</t>
  </si>
  <si>
    <t>978-3-415-05314-4</t>
  </si>
  <si>
    <t>https://doi.org/10.5771/9783415053144</t>
  </si>
  <si>
    <t>978-3-415-05332-8</t>
  </si>
  <si>
    <t>978-3-415-05370-0</t>
  </si>
  <si>
    <t>https://doi.org/10.5771/9783415053700</t>
  </si>
  <si>
    <t>978-3-415-05409-7</t>
  </si>
  <si>
    <t>978-3-415-05420-2</t>
  </si>
  <si>
    <t>https://doi.org/10.5771/9783415054202</t>
  </si>
  <si>
    <t>978-3-415-05414-1</t>
  </si>
  <si>
    <t>978-3-415-05421-9</t>
  </si>
  <si>
    <t>https://doi.org/10.5771/9783415054219</t>
  </si>
  <si>
    <t>978-3-415-05494-3</t>
  </si>
  <si>
    <t>978-3-415-05563-6</t>
  </si>
  <si>
    <t>https://doi.org/10.5771/9783415055636</t>
  </si>
  <si>
    <t>978-3-415-05495-0</t>
  </si>
  <si>
    <t>978-3-415-05566-7</t>
  </si>
  <si>
    <t>https://doi.org/10.5771/9783415055667</t>
  </si>
  <si>
    <t>978-3-415-05569-8</t>
  </si>
  <si>
    <t>https://doi.org/10.5771/9783415055698</t>
  </si>
  <si>
    <t>978-3-415-05492-9</t>
  </si>
  <si>
    <t>978-3-415-05572-8</t>
  </si>
  <si>
    <t>https://doi.org/10.5771/9783415055728</t>
  </si>
  <si>
    <t>978-3-415-05490-5</t>
  </si>
  <si>
    <t>978-3-415-05578-0</t>
  </si>
  <si>
    <t>https://doi.org/10.5771/9783415055780</t>
  </si>
  <si>
    <t>978-3-415-05491-2</t>
  </si>
  <si>
    <t>978-3-415-05581-0</t>
  </si>
  <si>
    <t>https://doi.org/10.5771/9783415055810</t>
  </si>
  <si>
    <t>978-3-415-05584-1</t>
  </si>
  <si>
    <t>https://doi.org/10.5771/9783415055841</t>
  </si>
  <si>
    <t>978-3-415-05587-2</t>
  </si>
  <si>
    <t>https://doi.org/10.5771/9783415055872</t>
  </si>
  <si>
    <t>978-3-415-05590-2</t>
  </si>
  <si>
    <t>https://doi.org/10.5771/9783415055902</t>
  </si>
  <si>
    <t>978-3-415-05629-9</t>
  </si>
  <si>
    <t>978-3-415-05665-7</t>
  </si>
  <si>
    <t>https://doi.org/10.5771/9783415056657</t>
  </si>
  <si>
    <t>978-3-415-05632-9</t>
  </si>
  <si>
    <t>978-3-415-05682-4</t>
  </si>
  <si>
    <t>https://doi.org/10.5771/9783415056824</t>
  </si>
  <si>
    <t>978-3-415-05643-5</t>
  </si>
  <si>
    <t>978-3-415-05692-3</t>
  </si>
  <si>
    <t>https://doi.org/10.5771/9783415056923</t>
  </si>
  <si>
    <t>978-3-415-05708-1</t>
  </si>
  <si>
    <t>978-3-415-05741-8</t>
  </si>
  <si>
    <t>https://doi.org/10.5771/9783415057418</t>
  </si>
  <si>
    <t>978-3-415-05771-5</t>
  </si>
  <si>
    <t>978-3-415-05772-2</t>
  </si>
  <si>
    <t>https://doi.org/10.5771/9783415057722</t>
  </si>
  <si>
    <t>978-3-415-05689-3</t>
  </si>
  <si>
    <t>978-3-415-05845-3</t>
  </si>
  <si>
    <t>https://doi.org/10.5771/9783415058453</t>
  </si>
  <si>
    <t>978-3-415-05636-7</t>
  </si>
  <si>
    <t>978-3-415-05851-4</t>
  </si>
  <si>
    <t>https://doi.org/10.5771/9783415058514</t>
  </si>
  <si>
    <t>978-3-415-05810-1</t>
  </si>
  <si>
    <t>978-3-415-05863-7</t>
  </si>
  <si>
    <t>https://doi.org/10.5771/9783415058637</t>
  </si>
  <si>
    <t>978-3-415-05630-5</t>
  </si>
  <si>
    <t>978-3-415-05869-9</t>
  </si>
  <si>
    <t>https://doi.org/10.5771/9783415058699</t>
  </si>
  <si>
    <t>978-3-415-05631-2</t>
  </si>
  <si>
    <t>978-3-415-05872-9</t>
  </si>
  <si>
    <t>https://doi.org/10.5771/9783415058729</t>
  </si>
  <si>
    <t>978-3-415-05637-4</t>
  </si>
  <si>
    <t>978-3-415-05875-0</t>
  </si>
  <si>
    <t>https://doi.org/10.5771/9783415058750</t>
  </si>
  <si>
    <t>978-3-415-05809-5</t>
  </si>
  <si>
    <t>978-3-415-05879-8</t>
  </si>
  <si>
    <t>https://doi.org/10.5771/9783415058798</t>
  </si>
  <si>
    <t>978-3-415-05842-2</t>
  </si>
  <si>
    <t>978-3-415-05887-3</t>
  </si>
  <si>
    <t>https://doi.org/10.5771/9783415058873</t>
  </si>
  <si>
    <t>978-3-415-05930-6</t>
  </si>
  <si>
    <t>978-3-415-05931-3</t>
  </si>
  <si>
    <t>https://doi.org/10.5771/9783415059313</t>
  </si>
  <si>
    <t>978-3-415-05956-6</t>
  </si>
  <si>
    <t>978-3-415-05965-8</t>
  </si>
  <si>
    <t>https://doi.org/10.5771/9783415059658</t>
  </si>
  <si>
    <t>978-3-415-05976-4</t>
  </si>
  <si>
    <t>978-3-415-05981-8</t>
  </si>
  <si>
    <t>https://doi.org/10.5771/9783415059818</t>
  </si>
  <si>
    <t>978-3-415-05996-2</t>
  </si>
  <si>
    <t>978-3-415-06015-9</t>
  </si>
  <si>
    <t>https://doi.org/10.5771/9783415060159</t>
  </si>
  <si>
    <t>978-3-415-06044-9</t>
  </si>
  <si>
    <t>978-3-415-06045-6</t>
  </si>
  <si>
    <t>https://doi.org/10.5771/9783415060456</t>
  </si>
  <si>
    <t>978-3-415-05947-4</t>
  </si>
  <si>
    <t>978-3-415-06069-2</t>
  </si>
  <si>
    <t>https://doi.org/10.5771/9783415060692</t>
  </si>
  <si>
    <t>978-3-415-06063-0</t>
  </si>
  <si>
    <t>978-3-415-06093-7</t>
  </si>
  <si>
    <t>https://doi.org/10.5771/9783415060937</t>
  </si>
  <si>
    <t>978-3-415-06117-0</t>
  </si>
  <si>
    <t>978-3-415-06123-1</t>
  </si>
  <si>
    <t>https://doi.org/10.5771/9783415061231</t>
  </si>
  <si>
    <t>978-3-415-06172-9</t>
  </si>
  <si>
    <t>978-3-415-06173-6</t>
  </si>
  <si>
    <t>https://doi.org/10.5771/9783415061736</t>
  </si>
  <si>
    <t>978-3-415-06083-8</t>
  </si>
  <si>
    <t>978-3-415-06225-2</t>
  </si>
  <si>
    <t>https://doi.org/10.5771/9783415062252</t>
  </si>
  <si>
    <t>978-3-415-06251-1</t>
  </si>
  <si>
    <t>978-3-415-06252-8</t>
  </si>
  <si>
    <t>https://doi.org/10.5771/9783415062528</t>
  </si>
  <si>
    <t>978-3-415-06255-9</t>
  </si>
  <si>
    <t>978-3-415-06256-6</t>
  </si>
  <si>
    <t>https://doi.org/10.5771/9783415062566</t>
  </si>
  <si>
    <t>978-3-415-06297-9</t>
  </si>
  <si>
    <t>978-3-415-06298-6</t>
  </si>
  <si>
    <t>https://doi.org/10.5771/9783415062986</t>
  </si>
  <si>
    <t>978-3-415-06351-8</t>
  </si>
  <si>
    <t>978-3-415-06353-2</t>
  </si>
  <si>
    <t>https://doi.org/10.5771/9783415063532</t>
  </si>
  <si>
    <t>978-3-415-06374-7</t>
  </si>
  <si>
    <t>978-3-415-06371-6</t>
  </si>
  <si>
    <t>https://doi.org/10.5771/9783415063716</t>
  </si>
  <si>
    <t>978-3-415-06375-4</t>
  </si>
  <si>
    <t>978-3-415-06381-5</t>
  </si>
  <si>
    <t>https://doi.org/10.5771/9783415063815</t>
  </si>
  <si>
    <t>978-3-415-06476-8</t>
  </si>
  <si>
    <t>978-3-415-06525-3</t>
  </si>
  <si>
    <t>https://doi.org/10.5771/9783415065253</t>
  </si>
  <si>
    <t>978-3-415-06478-2</t>
  </si>
  <si>
    <t>978-3-415-06533-8</t>
  </si>
  <si>
    <t>https://doi.org/10.5771/9783415065338</t>
  </si>
  <si>
    <t>978-3-415-06552-9</t>
  </si>
  <si>
    <t>978-3-415-06553-6</t>
  </si>
  <si>
    <t>https://doi.org/10.5771/9783415065536</t>
  </si>
  <si>
    <t>978-3-415-06560-4</t>
  </si>
  <si>
    <t>978-3-415-06561-1</t>
  </si>
  <si>
    <t>https://doi.org/10.5771/9783415065611</t>
  </si>
  <si>
    <t>978-3-415-05946-7</t>
  </si>
  <si>
    <t>978-3-415-06574-1</t>
  </si>
  <si>
    <t>https://doi.org/10.5771/9783415065741</t>
  </si>
  <si>
    <t>978-3-415-06579-6</t>
  </si>
  <si>
    <t>978-3-415-06580-2</t>
  </si>
  <si>
    <t>https://doi.org/10.5771/9783415065802</t>
  </si>
  <si>
    <t>978-3-415-06620-5</t>
  </si>
  <si>
    <t>978-3-415-06621-2</t>
  </si>
  <si>
    <t>https://doi.org/10.5771/9783415066212</t>
  </si>
  <si>
    <t>978-3-415-06624-3</t>
  </si>
  <si>
    <t>978-3-415-06625-0</t>
  </si>
  <si>
    <t>https://doi.org/10.5771/9783415066250</t>
  </si>
  <si>
    <t>978-3-415-06589-5</t>
  </si>
  <si>
    <t>978-3-415-06631-1</t>
  </si>
  <si>
    <t>https://doi.org/10.5771/9783415066311</t>
  </si>
  <si>
    <t>978-3-415-06635-9</t>
  </si>
  <si>
    <t>978-3-415-06636-6</t>
  </si>
  <si>
    <t>978-3-415-06638-0</t>
  </si>
  <si>
    <t>978-3-415-06639-7</t>
  </si>
  <si>
    <t>978-3-415-06640-3</t>
  </si>
  <si>
    <t>https://doi.org/10.5771/9783415066403</t>
  </si>
  <si>
    <t>978-3-415-06679-3</t>
  </si>
  <si>
    <t>978-3-415-06680-9</t>
  </si>
  <si>
    <t>https://doi.org/10.5771/9783415066809</t>
  </si>
  <si>
    <t>978-3-415-06410-2</t>
  </si>
  <si>
    <t>978-3-415-06706-6</t>
  </si>
  <si>
    <t>https://doi.org/10.5771/9783415067066</t>
  </si>
  <si>
    <t>978-3-415-06654-0</t>
  </si>
  <si>
    <t>978-3-415-06709-7</t>
  </si>
  <si>
    <t>https://doi.org/10.5771/9783415067097</t>
  </si>
  <si>
    <t>978-3-415-06713-4</t>
  </si>
  <si>
    <t>978-3-415-06714-1</t>
  </si>
  <si>
    <t>https://doi.org/10.5771/9783415067141</t>
  </si>
  <si>
    <t>978-3-415-06730-1</t>
  </si>
  <si>
    <t>978-3-415-06731-8</t>
  </si>
  <si>
    <t>https://doi.org/10.5771/9783415067318</t>
  </si>
  <si>
    <t>978-3-415-06761-5</t>
  </si>
  <si>
    <t>978-3-415-06762-2</t>
  </si>
  <si>
    <t>https://doi.org/10.5771/9783415067622</t>
  </si>
  <si>
    <t>978-3-415-06742-4</t>
  </si>
  <si>
    <t>978-3-415-06770-7</t>
  </si>
  <si>
    <t>https://doi.org/10.5771/9783415067707</t>
  </si>
  <si>
    <t>978-3-415-06791-2</t>
  </si>
  <si>
    <t>https://doi.org/10.5771/9783415067912</t>
  </si>
  <si>
    <t>978-3-415-06797-4</t>
  </si>
  <si>
    <t>978-3-415-06798-1</t>
  </si>
  <si>
    <t>https://doi.org/10.5771/9783415067981</t>
  </si>
  <si>
    <t>978-3-415-06801-8</t>
  </si>
  <si>
    <t>978-3-415-06802-5</t>
  </si>
  <si>
    <t>https://doi.org/10.5771/9783415068025</t>
  </si>
  <si>
    <t>978-3-415-06823-0</t>
  </si>
  <si>
    <t>978-3-415-06824-7</t>
  </si>
  <si>
    <t>https://doi.org/10.5771/9783415068247</t>
  </si>
  <si>
    <t>978-3-415-06827-8</t>
  </si>
  <si>
    <t>978-3-415-06828-5</t>
  </si>
  <si>
    <t>https://doi.org/10.5771/9783415068285</t>
  </si>
  <si>
    <t>978-3-415-06830-8</t>
  </si>
  <si>
    <t>978-3-415-06831-5</t>
  </si>
  <si>
    <t>https://doi.org/10.5771/9783415068315</t>
  </si>
  <si>
    <t>978-3-415-06834-6</t>
  </si>
  <si>
    <t>978-3-415-06835-3</t>
  </si>
  <si>
    <t>https://doi.org/10.5771/9783415068353</t>
  </si>
  <si>
    <t>978-3-415-06846-9</t>
  </si>
  <si>
    <t>978-3-415-06847-6</t>
  </si>
  <si>
    <t>https://doi.org/10.5771/9783415068476</t>
  </si>
  <si>
    <t>978-3-415-06851-3</t>
  </si>
  <si>
    <t>978-3-415-06852-0</t>
  </si>
  <si>
    <t>https://doi.org/10.5771/9783415068520</t>
  </si>
  <si>
    <t>978-3-415-06877-3</t>
  </si>
  <si>
    <t>978-3-415-06878-0</t>
  </si>
  <si>
    <t>https://doi.org/10.5771/9783415068780</t>
  </si>
  <si>
    <t>978-3-415-06891-9</t>
  </si>
  <si>
    <t>978-3-415-06892-6</t>
  </si>
  <si>
    <t>https://doi.org/10.5771/9783415068926</t>
  </si>
  <si>
    <t>978-3-415-06895-7</t>
  </si>
  <si>
    <t>978-3-415-06896-4</t>
  </si>
  <si>
    <t>https://doi.org/10.5771/9783415068964</t>
  </si>
  <si>
    <t>978-3-415-06913-8</t>
  </si>
  <si>
    <t>978-3-415-06914-5</t>
  </si>
  <si>
    <t>https://doi.org/10.5771/9783415069145</t>
  </si>
  <si>
    <t>978-3-415-06919-0</t>
  </si>
  <si>
    <t>978-3-415-06920-6</t>
  </si>
  <si>
    <t>https://doi.org/10.5771/9783415069206</t>
  </si>
  <si>
    <t>978-3-415-06924-4</t>
  </si>
  <si>
    <t>978-3-415-06925-1</t>
  </si>
  <si>
    <t>https://doi.org/10.5771/9783415069251</t>
  </si>
  <si>
    <t>978-3-415-06928-2</t>
  </si>
  <si>
    <t>978-3-415-06929-9</t>
  </si>
  <si>
    <t>https://doi.org/10.5771/9783415069299</t>
  </si>
  <si>
    <t>978-3-415-06939-8</t>
  </si>
  <si>
    <t>978-3-415-06940-4</t>
  </si>
  <si>
    <t>https://doi.org/10.5771/9783415069404</t>
  </si>
  <si>
    <t>978-3-415-06946-6</t>
  </si>
  <si>
    <t>978-3-415-06947-3</t>
  </si>
  <si>
    <t>https://doi.org/10.5771/9783415069473</t>
  </si>
  <si>
    <t>978-3-415-06967-1</t>
  </si>
  <si>
    <t>978-3-415-06968-8</t>
  </si>
  <si>
    <t>https://doi.org/10.5771/9783415069688</t>
  </si>
  <si>
    <t>978-3-415-06979-4</t>
  </si>
  <si>
    <t>978-3-415-06980-0</t>
  </si>
  <si>
    <t>https://doi.org/10.5771/9783415069800</t>
  </si>
  <si>
    <t>978-3-415-07004-2</t>
  </si>
  <si>
    <t>978-3-415-07006-6</t>
  </si>
  <si>
    <t>https://doi.org/10.5771/9783415070066</t>
  </si>
  <si>
    <t>978-3-415-07008-0</t>
  </si>
  <si>
    <t>978-3-415-07009-7</t>
  </si>
  <si>
    <t>https://doi.org/10.5771/9783415070097</t>
  </si>
  <si>
    <t>978-3-415-07016-5</t>
  </si>
  <si>
    <t>978-3-415-07017-2</t>
  </si>
  <si>
    <t>https://doi.org/10.5771/9783415070172</t>
  </si>
  <si>
    <t>978-3-415-07021-9</t>
  </si>
  <si>
    <t>978-3-415-07022-6</t>
  </si>
  <si>
    <t>https://doi.org/10.5771/9783415070226</t>
  </si>
  <si>
    <t>978-3-415-07041-7</t>
  </si>
  <si>
    <t>978-3-415-07042-4</t>
  </si>
  <si>
    <t>https://doi.org/10.5771/9783415070424</t>
  </si>
  <si>
    <t>978-3-415-07065-3</t>
  </si>
  <si>
    <t>978-3-415-07066-0</t>
  </si>
  <si>
    <t>https://doi.org/10.5771/9783415070660</t>
  </si>
  <si>
    <t>978-3-415-07072-1</t>
  </si>
  <si>
    <t>978-3-415-07073-8</t>
  </si>
  <si>
    <t>https://doi.org/10.5771/9783415070738</t>
  </si>
  <si>
    <t>978-3-415-07088-2</t>
  </si>
  <si>
    <t>978-3-415-07089-9</t>
  </si>
  <si>
    <t>https://doi.org/10.5771/9783415070899</t>
  </si>
  <si>
    <t>978-3-415-06902-2</t>
  </si>
  <si>
    <t>978-3-415-07146-9</t>
  </si>
  <si>
    <t>https://doi.org/10.5771/9783415071469</t>
  </si>
  <si>
    <t>Uhl, Die Abgrenzung der Rechtsprechungsbefugnisse von Tatsachen- und Revisionsgerichten</t>
  </si>
  <si>
    <t>Jenaer Schriften zum Recht</t>
  </si>
  <si>
    <t>Ohler, Forderungsverbriefung als Finanzierungsinstrument der öffentlichen Hand</t>
  </si>
  <si>
    <t>Kreutz ua, Realitäten des Zivilrechts Grenzen des Zivilrecht</t>
  </si>
  <si>
    <t>Pauly, Wendepunkte - Beiträge zur Rechtsentwicklung der letz</t>
  </si>
  <si>
    <t>Beck u.a., Anwaltsrecht II</t>
  </si>
  <si>
    <t>Referendarausbildung Recht</t>
  </si>
  <si>
    <t>Mutschler, Der Prümer Vertrag</t>
  </si>
  <si>
    <t>Schriften zum Recht der Inneren Sicherheit</t>
  </si>
  <si>
    <t>Herrmann u.a., Die Anwaltsklausur im öffentlichen Recht</t>
  </si>
  <si>
    <t>Henkel u.a., Die Kommunalisierung von Staatsaufgaben</t>
  </si>
  <si>
    <t>Schriften zum deutschen und europäischen Kommunalrecht</t>
  </si>
  <si>
    <t>Hsieh, E-Mail-Überwachung zur Gefahrenabwehr</t>
  </si>
  <si>
    <t>Henneke u.a., Kommunale Verantwortung für Gesundheit und Pflege</t>
  </si>
  <si>
    <t>Becht u.a., Prüfungsschwerpunkte im Zivilprozess</t>
  </si>
  <si>
    <t>Henneke u.a., Sparkassen, Landes- und Förderbanken nach der Finanzmarktkrise</t>
  </si>
  <si>
    <t>Bartmann, Terrorlisten</t>
  </si>
  <si>
    <t>Heckmann u.a., Adäquates Sicherheitsniveau bei der elektronischen Kommunikation</t>
  </si>
  <si>
    <t>Huber, Beschlüsse des Deutschen Juristen-Fakultätentages 1999-2009</t>
  </si>
  <si>
    <t>Veröffentlichungen des Deutschen Juristen-Fakultätentages</t>
  </si>
  <si>
    <t>Berg ua, Die Kollegiale Coaching Konferenz</t>
  </si>
  <si>
    <t>Schriftenreihe der Führungsakademie Baden-Württemberg</t>
  </si>
  <si>
    <t>Bonin, Grundrechtsschutz durch verfahrensrechtliche Kompensation bei Maßnahmen der polizeilichen Informationsvorsorge</t>
  </si>
  <si>
    <t>Boorberg, Aufgaben und Lösungen aus Ersten Juristischen Staatsprüfungen in Bayern im Öffentlichen Recht</t>
  </si>
  <si>
    <t>Heussen, Interessante Zeiten</t>
  </si>
  <si>
    <t>Biemann, "Streifenfahrten" im Internet</t>
  </si>
  <si>
    <t>Diercks-Harms, Die rechtsgestaltende Anwaltsklausur</t>
  </si>
  <si>
    <t>Weisensee, Die energierechtliche Planfeststellung von Erdkabeln</t>
  </si>
  <si>
    <t>Bochumer Beiträge zum Berg- und Energierecht</t>
  </si>
  <si>
    <t>Delfs u.a., Assessorexamen und Berufseinstieg im Öffentlichen Recht</t>
  </si>
  <si>
    <t>Degen u.a., Anwaltsrecht I</t>
  </si>
  <si>
    <t>Oppermann, Geprüfte Schutz- und Sicherheitskraft</t>
  </si>
  <si>
    <t>Kokemoor u.a., Arbeitsrecht I</t>
  </si>
  <si>
    <t>ABW!R Arbeitsbücher Wirtschaftsrecht</t>
  </si>
  <si>
    <t>Hamann u.a., Arbeitsrecht II</t>
  </si>
  <si>
    <t>Benning ua, Bürgerliches Recht I</t>
  </si>
  <si>
    <t>Doerfert ua, Europarecht</t>
  </si>
  <si>
    <t>Ostendorf u.a., Internationales Wirtschaftsrecht Internationales Privatrecht</t>
  </si>
  <si>
    <t>Oberrath ua, Öffentliches Wirtschaftsrecht</t>
  </si>
  <si>
    <t>Boorberg, Aufgaben und Lösungen aus Zweiten Juristischen Staatsprüfungen in Bayern im Öffentlichen Recht</t>
  </si>
  <si>
    <t>Benning ua, Bürgerliches Recht II</t>
  </si>
  <si>
    <t>Dornis, Zuwanderer in Betreuungs- und Unterbringungsverfahren</t>
  </si>
  <si>
    <t>Belz, Bundesmeldegesetz</t>
  </si>
  <si>
    <t>Effer-Uhe u.a., Einheit der Prozessrechtswissenschaft?</t>
  </si>
  <si>
    <t>Tagung Junger Prozessrechtswissenschaftler</t>
  </si>
  <si>
    <t>Schönstedt, Umgang mit psychisch kranken Menschen aus der Perspektive der Gefahrenabwehrbehörden</t>
  </si>
  <si>
    <t>Marburger, Die Unfallversicherung in der betrieblichen Praxis</t>
  </si>
  <si>
    <t>Das Recht der Wirtschaft</t>
  </si>
  <si>
    <t>Schneider u.a., Der Mahnbescheid und seine Vollstreckung</t>
  </si>
  <si>
    <t>Marburger, Die Pflegeversicherung</t>
  </si>
  <si>
    <t>Frank ua, Bewertung und Abschreibung</t>
  </si>
  <si>
    <t>Jürgen, Das Allgemeine Gleichbehandlungsgesetz</t>
  </si>
  <si>
    <t>Eduard, Brandleichen – Tatortarbeit und Ermittlungen</t>
  </si>
  <si>
    <t>Rothfuss u.a, Lohnpfändungsverfahren beim Arbeitgeber</t>
  </si>
  <si>
    <t>Gundel u.a., Sicherheit für Versammlungsstätten und Veranstaltungen</t>
  </si>
  <si>
    <t>Graf u.a., BGH – Jahrbuch Strafrecht 2017</t>
  </si>
  <si>
    <t>Büttner, Prostituiertenschutzgesetz</t>
  </si>
  <si>
    <t>Kalbfleisch, Die Waffensachkundeprüfung</t>
  </si>
  <si>
    <t>Winterberg, Betäubungsmittel im Straßenverkehr</t>
  </si>
  <si>
    <t>Trenczek u.a., Inobhutnahme</t>
  </si>
  <si>
    <t>Kaiser, Fachkraft/Servicekraft für Schutz und Sicherheit – B</t>
  </si>
  <si>
    <t>Ostgathe, Waffenrecht kompakt</t>
  </si>
  <si>
    <t>Friedl, Der Brandschutzbeauftragte – Prüfungsfragen und Antw</t>
  </si>
  <si>
    <t>Stricker, Tatortarbeit</t>
  </si>
  <si>
    <t>Hermanutz u.a., Strukturierte Vernehmung und Glaubhaftigkeit</t>
  </si>
  <si>
    <t>Bischoff, Der GmbH-Geschäftsführer</t>
  </si>
  <si>
    <t>Drost u.a., Das neue Wasserrecht</t>
  </si>
  <si>
    <t>Füglein u.a., Strafrecht Allgemeiner Teil - echt verständlich!</t>
  </si>
  <si>
    <t>Neuwald u.a., Fälle und Lösungen zum BPolG</t>
  </si>
  <si>
    <t>Petersen u.a., Marktorientierte Immobilienbewertung</t>
  </si>
  <si>
    <t>Neuwald u.a., Fälle und Lösungen zum UZwG</t>
  </si>
  <si>
    <t>Fredrich, Fälle und Lösungen zum Polizei- und Ordnungsrecht in Hessen. Grundzüge für Ausbildung, Studium und Praxis</t>
  </si>
  <si>
    <t>Keller u.a., Telekommunikationsüberwachung und andere verdeckte Ermittlungsmaßnahmen</t>
  </si>
  <si>
    <t>Böckh, Recht im Studium der Sozialen Arbeit Gesamtausgabe</t>
  </si>
  <si>
    <t>Studienprogramm Recht</t>
  </si>
  <si>
    <t>Wecker, Polizeiliche Abkürzungen</t>
  </si>
  <si>
    <t>Dienstbühl, Extremismus und Radikalisierung</t>
  </si>
  <si>
    <t>Müller, Einsatzfahrten</t>
  </si>
  <si>
    <t>Lerm/Lambiase, Einsatzrecht kompakt - Fälle zum Recht des unmittelbaren Zwanges</t>
  </si>
  <si>
    <t>Rebler u.a., Großraum- und Schwertransporte und selbstfahrende Arbeitsmaschinen</t>
  </si>
  <si>
    <t>Böckh, Recht im Studium der Sozialen Arbeit - Teilausgabe Allgem. Zivilrecht, Beratungs- und Prozesskostenhilfe; Fälle und Lösungen</t>
  </si>
  <si>
    <t>Böckh, Recht im Studium der Sozialen Arbeit - Teilausgabe Familienrecht. Fälle und Lösungen</t>
  </si>
  <si>
    <t>Böckh, Recht im Studium der Sozialen Arbeit - Teilausgabe Allgemeines Sozialverwaltungsrecht. Fälle und Lösungen</t>
  </si>
  <si>
    <t>Böckh, Recht im Studium der Sozialen Arbeit - Teilausgabe Sozialrecht. Fälle und Lösungen</t>
  </si>
  <si>
    <t>Böckh, Recht im Studium der Sozialen Arbeit - Teilausgabe Strafrecht</t>
  </si>
  <si>
    <t>Fahrner, Staatsschutzstrafrecht</t>
  </si>
  <si>
    <t>Menzel ua, Öffentliches Baurecht für Architekten und Bauinge</t>
  </si>
  <si>
    <t>Gemmerich, Die Sonderpolizeien des Bundes</t>
  </si>
  <si>
    <t>Beck u.a., Fälle und Lösungen zur StPO</t>
  </si>
  <si>
    <t>Metzner, Teleskopschlagstock und Mehrzweckeinsatzstock</t>
  </si>
  <si>
    <t>Lerm/Lambiase, Einsatzrecht kompakt Sachverhaltsbeurteilung leicht gemacht</t>
  </si>
  <si>
    <t>Lerm/Lambiase, Öffentliches Dienstrecht für die Bundespolizei</t>
  </si>
  <si>
    <t>Friedl, Prüfung für Brandschutzbeauftragte</t>
  </si>
  <si>
    <t>Hirschberger, Tabellen zur Bilanzierung und Rechnungslegung</t>
  </si>
  <si>
    <t>Wawer, Politisches Grundwissen für Ausbildung und Studium in</t>
  </si>
  <si>
    <t>Neuwald ua, Fälle und Lösungen zum StGB</t>
  </si>
  <si>
    <t>MINISTERIUM, Krankenhausrecht 2019</t>
  </si>
  <si>
    <t>Ebert, Das aktuelle Disziplinarrecht</t>
  </si>
  <si>
    <t>Laustetter ua, Fälle und Lösungen im Strafrecht für die Poli</t>
  </si>
  <si>
    <t>Ostgathe, Waffenrecht aktuell</t>
  </si>
  <si>
    <t>Neuwald u.a., Fälle und Lösungen zum BPolG für die Ausbildung in der Bundespolizei</t>
  </si>
  <si>
    <t>Katschemba, Prüfungswissen Fachkraft/Servicekraft für Schutz und Sicherheit Band 2</t>
  </si>
  <si>
    <t>Wernert, Internetkriminalität</t>
  </si>
  <si>
    <t>Katschemba, Prüfungswissen Fachkraft für Schutz und Sicherheit Band 1</t>
  </si>
  <si>
    <t>Müller, Polizeibeamte als Zeugen im Strafverfahren</t>
  </si>
  <si>
    <t>M., Handbuch des Feuerbestattungsrechts</t>
  </si>
  <si>
    <t>Lerm/Lambiase, Einsatzrecht kompakt - Sachverhaltsbeurteilung für die weitere Ausbildung</t>
  </si>
  <si>
    <t>Posch, Polizeirelevante psychische Störungen</t>
  </si>
  <si>
    <t>Schmid u.a., Bayerische Bauordnung 2020 und 2021 im Vergleich</t>
  </si>
  <si>
    <t>Dürrschmidt ua, Jahrbuch des Instituts für Angewandte Forsch</t>
  </si>
  <si>
    <t>Lerm/Lambiase, Einsatzrecht kompakt - Definitionswissen für die weitere Ausbildung</t>
  </si>
  <si>
    <t>Neuwald u.a., Fälle und Lösungen zur StPO</t>
  </si>
  <si>
    <t>Busse u.a., SGB XIV - Ein Überblick über das neue Soziale Entschädigungsrecht (SER)</t>
  </si>
  <si>
    <t>Neuwald u.a., Fälle und Lösungen - Die Zwischenprüfung</t>
  </si>
  <si>
    <t>Siemes, Die Whistleblowing-Richtlinie der EU</t>
  </si>
  <si>
    <t>Lerm/Lambiase, Einsatzrecht kompakt - Wissenstrainer für die weitere Ausbildung</t>
  </si>
  <si>
    <t>Lerm/Lambiase, Einsatzrecht kompakt - Definitionswissen für die Grundausbildung</t>
  </si>
  <si>
    <t>Schulz u.a., Einsatzrecht kompakt - Fälle zum Waffenrecht für die weitere Ausbildung</t>
  </si>
  <si>
    <t>Dißars ua, Die Einkünfte aus Gewerbebetrieb</t>
  </si>
  <si>
    <t>978-3-415-05123-2</t>
  </si>
  <si>
    <t>https://doi.org/10.5771/9783415051232</t>
  </si>
  <si>
    <t>978-3-415-05126-3</t>
  </si>
  <si>
    <t>https://doi.org/10.5771/9783415051263</t>
  </si>
  <si>
    <t>978-3-415-06064-7</t>
  </si>
  <si>
    <t>978-3-415-06072-2</t>
  </si>
  <si>
    <t>https://doi.org/10.5771/9783415060722</t>
  </si>
  <si>
    <t>978-3-415-06549-9</t>
  </si>
  <si>
    <t>978-3-415-06554-3</t>
  </si>
  <si>
    <t>https://doi.org/10.5771/9783415065543</t>
  </si>
  <si>
    <t>978-3-415-05719-7</t>
  </si>
  <si>
    <t>978-3-415-05744-9</t>
  </si>
  <si>
    <t>https://doi.org/10.5771/9783415057449</t>
  </si>
  <si>
    <t>978-3-415-04387-9</t>
  </si>
  <si>
    <t>978-3-415-05069-3</t>
  </si>
  <si>
    <t>https://doi.org/10.5771/9783415050693</t>
  </si>
  <si>
    <t>978-3-415-05192-8</t>
  </si>
  <si>
    <t>978-3-415-05545-2</t>
  </si>
  <si>
    <t>https://doi.org/10.5771/9783415055452</t>
  </si>
  <si>
    <t>978-3-415-06873-5</t>
  </si>
  <si>
    <t>978-3-415-06874-2</t>
  </si>
  <si>
    <t>https://doi.org/10.5771/9783415068742</t>
  </si>
  <si>
    <t>Füglein u.a., Strafprozessrecht – echt verständlich!</t>
  </si>
  <si>
    <t>Gassner, Fit für Prüfungen im Verwaltungsrecht</t>
  </si>
  <si>
    <t>Haffner, Kosten-Nutzen-Abwägungen im Sicherheitsrecht</t>
  </si>
  <si>
    <t>Huber, Beiträge zu Juristenausbildung und Hochschulrecht</t>
  </si>
  <si>
    <t>Kuhlmey u.a., Praxishandbuch Security</t>
  </si>
  <si>
    <t>Lerm/Lambiase, Einsatzrecht - Basisausbildung gehobener Dienst</t>
  </si>
  <si>
    <t>978-3-415-05088-4</t>
  </si>
  <si>
    <t>978-3-415-05229-1</t>
  </si>
  <si>
    <t>https://doi.org/10.5771/9783415052291</t>
  </si>
  <si>
    <t>978-3-415-05635-0</t>
  </si>
  <si>
    <t>978-3-415-05668-8</t>
  </si>
  <si>
    <t>https://doi.org/10.5771/9783415056688</t>
  </si>
  <si>
    <t>978-3-415-06427-0</t>
  </si>
  <si>
    <t>978-3-415-06428-7</t>
  </si>
  <si>
    <t>https://doi.org/10.5771/9783415064287</t>
  </si>
  <si>
    <t>978-3-415-05551-3</t>
  </si>
  <si>
    <t>978-3-415-05553-7</t>
  </si>
  <si>
    <t>https://doi.org/10.5771/9783415055537</t>
  </si>
  <si>
    <t>978-3-415-06246-7</t>
  </si>
  <si>
    <t>978-3-415-06247-4</t>
  </si>
  <si>
    <t>https://doi.org/10.5771/9783415062474</t>
  </si>
  <si>
    <t>Richter, Institutionalisierte öffentlich-private Partnerschaften der Gemeinden in Deutschland und Frankreich</t>
  </si>
  <si>
    <t>Spitzer, Persönlichkeitsschutz von Amtsträgern? Zur Kennzeichnungspflicht von Polizeivolzugsbeamten</t>
  </si>
  <si>
    <t>Kalbfleisch, Interventionsdienst</t>
  </si>
  <si>
    <t>Sicher Informiert</t>
  </si>
  <si>
    <t>Korts, Grundzüge im internationalen Steuerrecht</t>
  </si>
  <si>
    <t>Marburger, Entgelt in der Sozialversicherung</t>
  </si>
  <si>
    <t>978-3-415-06031-9</t>
  </si>
  <si>
    <t>978-3-415-06032-6</t>
  </si>
  <si>
    <t>https://doi.org/10.5771/9783415060326</t>
  </si>
  <si>
    <t>Niebling, Die CE Kennzeichnung</t>
  </si>
  <si>
    <t>978-3-415-06166-8</t>
  </si>
  <si>
    <t>978-3-415-06234-4</t>
  </si>
  <si>
    <t>https://doi.org/10.5771/9783415062344</t>
  </si>
  <si>
    <t>Marburger, Aushilfskräfte</t>
  </si>
  <si>
    <t>Landesrecht</t>
  </si>
  <si>
    <t>Hessen</t>
  </si>
  <si>
    <t>Grund-
rabatt</t>
  </si>
  <si>
    <t>https://doi.org/10.5771/9783748938293</t>
  </si>
  <si>
    <t>978-3-415-07362-3</t>
  </si>
  <si>
    <t>https://doi.org/10.5771/9783415073630</t>
  </si>
  <si>
    <t>https://doi.org/10.5771/9783748930198</t>
  </si>
  <si>
    <t>https://doi.org/10.5771/9783748904984</t>
  </si>
  <si>
    <t>https://doi.org/10.5771/9783415072695</t>
  </si>
  <si>
    <t>https://doi.org/10.5771/9783748932734</t>
  </si>
  <si>
    <t xml:space="preserve">Diese Lehrbücher sind kein Bestandteil der Standard-Themenpakete (da landesrechtliche Bezüge, Spezialgebiete etc.). </t>
  </si>
  <si>
    <t>Achenbach, Philosophie der Philosophischen Praxis</t>
  </si>
  <si>
    <t>Aßländer, Wirtschafts- und Unternehmensethik</t>
  </si>
  <si>
    <t>Backes, Autocracies</t>
  </si>
  <si>
    <t>Bieber/Epiney/Haag/Kotzur, Europarecht. In Fragen und Antworten</t>
  </si>
  <si>
    <t>Böckh, Recht im Studium der Sozialen Arbeit</t>
  </si>
  <si>
    <t>Bühler/Brönnecke, ZPO I: Erkenntnisverfahren. Klausurrelevantes Wissen für Studium und Referendariat – erläutert anhand von Fällen</t>
  </si>
  <si>
    <t>Feldhaus, Familiensoziologie</t>
  </si>
  <si>
    <t>Gärtner, International Security and Peace. Definitions from A—Z</t>
  </si>
  <si>
    <t>Gehra, Social Entrepreneurship</t>
  </si>
  <si>
    <t>Gisbertz-Astolfi, Ethik des Krieges</t>
  </si>
  <si>
    <t>Göhler, Theorie politischer Institutionen</t>
  </si>
  <si>
    <t>Güldenpfennig, Sportphilosophie. Einführung</t>
  </si>
  <si>
    <t>Kirchschläger, Ethical Decision-Making</t>
  </si>
  <si>
    <t>Kirchschläger, Ethisches Entscheiden</t>
  </si>
  <si>
    <t>Koch/Kruse/Wiese, Vertragsgestaltung</t>
  </si>
  <si>
    <t>Kuhn-Zuber/Hoenig, Sozialleistungsansprüche für Flüchtlinge</t>
  </si>
  <si>
    <t>Lenz, Mikrosoziologie</t>
  </si>
  <si>
    <t>Matjeka/Peetz/Sander/Welz, Vorschriftensammlung Europarecht</t>
  </si>
  <si>
    <t>Meckelnborg, P. Ovidius Naso, Remedia amoris</t>
  </si>
  <si>
    <t>Müller/Hellwig, Bewegtes Lernen im Fach Musik. Klassen 1 bis 4</t>
  </si>
  <si>
    <t>Müller/Hellwig, Bewegtes Lernen im Fach Musik. Klassen 5 bis 10/12. Didaktisch-methodische Anregungen</t>
  </si>
  <si>
    <t>Münder/Trenczek, Kinder- und Jugendhilferecht. Eine sozialwissenschaftlich orientierte Darstellung</t>
  </si>
  <si>
    <t>Muthorst, Grundzüge des Zwangsvollstreckungsrechts</t>
  </si>
  <si>
    <t>Patzelt, Politikwissenschaft</t>
  </si>
  <si>
    <t>Porsche-Ludwig/Chu, The Political System of Taiwan</t>
  </si>
  <si>
    <t>Proufas/Ruf, Sport in der Sozialen Arbeit</t>
  </si>
  <si>
    <t>Rüpke, Antike Epik</t>
  </si>
  <si>
    <t>Sánchez-Pérez/Cleve, Español jurídico</t>
  </si>
  <si>
    <t>Schmitt ua, ZPO II: Zwangsvollstreckungsverfahren</t>
  </si>
  <si>
    <t>Teichmann, Handelsrecht</t>
  </si>
  <si>
    <t>Zieschang, Strafrecht Allgemeiner Teil</t>
  </si>
  <si>
    <t>NomosTextbook</t>
  </si>
  <si>
    <t>Studienliteratur Jura Referendariat</t>
  </si>
  <si>
    <t>intro: Kulturwissenschaft</t>
  </si>
  <si>
    <t>Studienkurs Ethik</t>
  </si>
  <si>
    <t xml:space="preserve">Studienliteratur Öffentliches Recht </t>
  </si>
  <si>
    <t>Nova Classica. Marburger Fundus für Studium und Forschung in der Altertumswissenschaft</t>
  </si>
  <si>
    <t>ReiheStudienprogramm</t>
  </si>
  <si>
    <t>978-3-7560-0729-5</t>
  </si>
  <si>
    <t>978-3-7489-4319-8</t>
  </si>
  <si>
    <t>978-3-7560-0740-0</t>
  </si>
  <si>
    <t>978-3-7489-1898-1</t>
  </si>
  <si>
    <t>978-3-7560-0637-3</t>
  </si>
  <si>
    <t>978-3-7489-4267-2</t>
  </si>
  <si>
    <t>978-3-7560-0088-3</t>
  </si>
  <si>
    <t>978-3-7489-1497-6</t>
  </si>
  <si>
    <t>978-3-415-07285-5</t>
  </si>
  <si>
    <t>978-3-415-07286-2</t>
  </si>
  <si>
    <t>978-3-7560-0563-5</t>
  </si>
  <si>
    <t>978-3-7489-3917-7</t>
  </si>
  <si>
    <t>978-3-7758-1411-9</t>
  </si>
  <si>
    <t>978-3-7489-4310-5</t>
  </si>
  <si>
    <t>978-3-7489-1838-7</t>
  </si>
  <si>
    <t>978-3-8487-6069-5</t>
  </si>
  <si>
    <t>978-3-7489-0198-3</t>
  </si>
  <si>
    <t>978-3-7560-1390-6</t>
  </si>
  <si>
    <t>978-3-7489-1932-2</t>
  </si>
  <si>
    <t>978-3-8487-8880-4</t>
  </si>
  <si>
    <t>978-3-7489-2935-2</t>
  </si>
  <si>
    <t>978-3-8487-8992-4</t>
  </si>
  <si>
    <t>978-3-7489-3457-8</t>
  </si>
  <si>
    <t>978-3-7560-1133-9</t>
  </si>
  <si>
    <t>978-3-7489-4249-8</t>
  </si>
  <si>
    <t>978-3-7560-0341-9</t>
  </si>
  <si>
    <t>978-3-7489-3641-1</t>
  </si>
  <si>
    <t>978-3-8487-7439-5</t>
  </si>
  <si>
    <t>978-3-7489-1444-0</t>
  </si>
  <si>
    <t>978-3-8487-7324-4</t>
  </si>
  <si>
    <t>978-3-7489-1332-0</t>
  </si>
  <si>
    <t>978-3-7560-0236-8</t>
  </si>
  <si>
    <t>978-3-7489-3763-0</t>
  </si>
  <si>
    <t>978-3-7560-0578-9</t>
  </si>
  <si>
    <t>978-3-7489-3932-0</t>
  </si>
  <si>
    <t>978-3-8487-7524-8</t>
  </si>
  <si>
    <t>978-3-7489-3374-8</t>
  </si>
  <si>
    <t>978-3-7560-0505-5</t>
  </si>
  <si>
    <t>978-3-7489-3828-6</t>
  </si>
  <si>
    <t>978-3-7560-0286-3</t>
  </si>
  <si>
    <t>978-3-7489-3557-5</t>
  </si>
  <si>
    <t>978-3-7560-1341-8</t>
  </si>
  <si>
    <t>978-3-7489-1868-4</t>
  </si>
  <si>
    <t>978-3-7560-1317-3</t>
  </si>
  <si>
    <t>978-3-7489-1820-2</t>
  </si>
  <si>
    <t>978-3-7560-0248-1</t>
  </si>
  <si>
    <t>978-3-7489-3771-5</t>
  </si>
  <si>
    <t>978-3-7560-0487-4</t>
  </si>
  <si>
    <t>978-3-7489-3812-5</t>
  </si>
  <si>
    <t>978-3-8487-7432-6</t>
  </si>
  <si>
    <t>978-3-7489-1433-4</t>
  </si>
  <si>
    <t>978-3-8487-7435-7</t>
  </si>
  <si>
    <t>978-3-7489-1436-5</t>
  </si>
  <si>
    <t>978-3-8487-2271-6</t>
  </si>
  <si>
    <t>978-3-8452-6366-3</t>
  </si>
  <si>
    <t>978-3-7560-0482-9</t>
  </si>
  <si>
    <t>978-3-7489-3978-8</t>
  </si>
  <si>
    <t>978-3-8487-7875-1</t>
  </si>
  <si>
    <t>978-3-7489-2275-9</t>
  </si>
  <si>
    <t>978-3-7560-0450-8</t>
  </si>
  <si>
    <t>978-3-7489-3944-3</t>
  </si>
  <si>
    <t>978-3-415-07298-5</t>
  </si>
  <si>
    <t>978-3-415-07299-2</t>
  </si>
  <si>
    <t>978-3-8288-4909-9</t>
  </si>
  <si>
    <t>978-3-8288-5037-8</t>
  </si>
  <si>
    <t>978-3-7560-1215-2</t>
  </si>
  <si>
    <t>978-3-7489-1742-7</t>
  </si>
  <si>
    <t>978-3-98572-093-4</t>
  </si>
  <si>
    <t>978-3-98572-094-1</t>
  </si>
  <si>
    <t>978-3-8487-7328-2</t>
  </si>
  <si>
    <t>978-3-7489-1335-1</t>
  </si>
  <si>
    <t>978-3-7560-1316-6</t>
  </si>
  <si>
    <t>978-3-7489-1847-9</t>
  </si>
  <si>
    <t>978-3-7560-0548-2</t>
  </si>
  <si>
    <t>978-3-7489-3870-5</t>
  </si>
  <si>
    <t>978-3-8487-7535-4</t>
  </si>
  <si>
    <t>978-3-7489-3384-7</t>
  </si>
  <si>
    <t>978-3-7560-1131-5</t>
  </si>
  <si>
    <t>978-3-7489-4247-4</t>
  </si>
  <si>
    <t>978-3-8487-8948-1</t>
  </si>
  <si>
    <t>978-3-7489-3223-9</t>
  </si>
  <si>
    <t>978-3-7560-0673-1</t>
  </si>
  <si>
    <t>978-3-7489-4199-6</t>
  </si>
  <si>
    <t>978-3-8487-8776-0</t>
  </si>
  <si>
    <t>978-3-7489-3343-4</t>
  </si>
  <si>
    <t>978-3-7560-0011-1</t>
  </si>
  <si>
    <t>978-3-7489-3590-2</t>
  </si>
  <si>
    <t>978-3-7560-0010-4</t>
  </si>
  <si>
    <t>978-3-7489-3589-6</t>
  </si>
  <si>
    <t>978-3-8288-5057-6</t>
  </si>
  <si>
    <t>978-3-7560-0380-8</t>
  </si>
  <si>
    <t>978-3-7489-3477-6</t>
  </si>
  <si>
    <t>978-3-7560-0069-2</t>
  </si>
  <si>
    <t>978-3-7489-1484-6</t>
  </si>
  <si>
    <t>978-3-7560-0379-2</t>
  </si>
  <si>
    <t>978-3-7489-3476-9</t>
  </si>
  <si>
    <t>978-3-7758-1418-8</t>
  </si>
  <si>
    <t>978-3-7489-1705-2</t>
  </si>
  <si>
    <t>978-3-7489-1839-4</t>
  </si>
  <si>
    <t>978-3-7560-0070-8</t>
  </si>
  <si>
    <t>978-3-7489-1485-3</t>
  </si>
  <si>
    <t>978-3-7560-0071-5</t>
  </si>
  <si>
    <t>978-3-7489-1486-0</t>
  </si>
  <si>
    <t>978-3-7560-0105-7</t>
  </si>
  <si>
    <t>978-3-7489-1512-6</t>
  </si>
  <si>
    <t>978-3-7560-0016-6</t>
  </si>
  <si>
    <t>978-3-7489-3595-7</t>
  </si>
  <si>
    <t>978-3-7560-0565-9</t>
  </si>
  <si>
    <t>978-3-7489-3919-1</t>
  </si>
  <si>
    <t>978-3-8487-7433-3</t>
  </si>
  <si>
    <t>978-3-7489-1434-1</t>
  </si>
  <si>
    <t>978-3-415-07419-4</t>
  </si>
  <si>
    <t>978-3-415-07420-0</t>
  </si>
  <si>
    <t>https://doi.org/10.5771/9783748909842</t>
  </si>
  <si>
    <t>https://doi.org/10.5771/9783748908197</t>
  </si>
  <si>
    <t>https://doi.org/10.5771/9783748914976</t>
  </si>
  <si>
    <t>https://doi.org/10.5771/9783748932710</t>
  </si>
  <si>
    <t>https://doi.org/10.5771/9783415072862</t>
  </si>
  <si>
    <t>https://doi.org/10.5771/9783748938118</t>
  </si>
  <si>
    <t>https://doi.org/10.5771/9783748943105</t>
  </si>
  <si>
    <t>https://doi.org/10.5771/9783748934875</t>
  </si>
  <si>
    <t>https://doi.org/10.5771/9783748918387</t>
  </si>
  <si>
    <t>https://doi.org/10.5771/9783748901983</t>
  </si>
  <si>
    <t>https://doi.org/10.5771/9783748914914</t>
  </si>
  <si>
    <t>https://doi.org/10.5771/9783748929352</t>
  </si>
  <si>
    <t>https://doi.org/10.5771/9783748936411</t>
  </si>
  <si>
    <t>https://doi.org/10.5771/9783748937630</t>
  </si>
  <si>
    <t>https://doi.org/10.5771/9783748932222</t>
  </si>
  <si>
    <t>https://doi.org/10.5771/9783748936909</t>
  </si>
  <si>
    <t>https://doi.org/10.5771/9783748939320</t>
  </si>
  <si>
    <t>https://doi.org/10.5771/9783748938286</t>
  </si>
  <si>
    <t>https://doi.org/10.5771/9783748918684</t>
  </si>
  <si>
    <t>https://doi.org/10.5771/9783748918202</t>
  </si>
  <si>
    <t>https://doi.org/10.5771/9783748914334</t>
  </si>
  <si>
    <t>https://doi.org/10.5771/9783415072992</t>
  </si>
  <si>
    <t>https://doi.org/10.5771/9783748917427</t>
  </si>
  <si>
    <t>https://doi.org/10.5771/9783985720941</t>
  </si>
  <si>
    <t>https://doi.org/10.5771/9783748933847</t>
  </si>
  <si>
    <t>https://doi.org/10.5771/9783748923114</t>
  </si>
  <si>
    <t>https://doi.org/10.5771/9783748935902</t>
  </si>
  <si>
    <t>https://doi.org/10.5771/9783748935896</t>
  </si>
  <si>
    <t>https://doi.org/10.5771/9783415073579</t>
  </si>
  <si>
    <t>https://doi.org/10.5771/9783748937012</t>
  </si>
  <si>
    <t>https://doi.org/10.5771/9783748914846</t>
  </si>
  <si>
    <t>https://doi.org/10.5771/9783748934769</t>
  </si>
  <si>
    <t>https://doi.org/10.5771/9783748917052</t>
  </si>
  <si>
    <t>https://doi.org/10.5771/9783748933731</t>
  </si>
  <si>
    <t>https://doi.org/10.5771/9783748918394</t>
  </si>
  <si>
    <t>https://doi.org/10.5771/9783748926030</t>
  </si>
  <si>
    <t>https://doi.org/10.5771/9783748915126</t>
  </si>
  <si>
    <t>https://doi.org/10.5771/9783840314834</t>
  </si>
  <si>
    <t>https://doi.org/10.5771/9783748935957</t>
  </si>
  <si>
    <t>https://doi.org/10.5771/9783748921332</t>
  </si>
  <si>
    <t>https://doi.org/10.5771/9783415074200</t>
  </si>
  <si>
    <t>Hase Koehler</t>
  </si>
  <si>
    <t>978-3-496-02864-2</t>
  </si>
  <si>
    <t>978-3-496-03026-3</t>
  </si>
  <si>
    <t>https://doi.org/10.5771/9783496030263</t>
  </si>
  <si>
    <t>978-3-496-01387-7</t>
  </si>
  <si>
    <t>978-3-496-03025-6</t>
  </si>
  <si>
    <t>https://doi.org/10.5771/9783496030256</t>
  </si>
  <si>
    <t>978-3-496-02869-7</t>
  </si>
  <si>
    <t>978-3-496-03028-7</t>
  </si>
  <si>
    <t>https://doi.org/10.5771/9783496030287</t>
  </si>
  <si>
    <t>978-3-496-01484-3</t>
  </si>
  <si>
    <t>978-3-496-03027-0</t>
  </si>
  <si>
    <t>https://doi.org/10.5771/9783496030270</t>
  </si>
  <si>
    <t>978-3-496-01354-9</t>
  </si>
  <si>
    <t>978-3-496-03033-1</t>
  </si>
  <si>
    <t>https://doi.org/10.5771/9783496030331</t>
  </si>
  <si>
    <t>978-3-496-03007-2</t>
  </si>
  <si>
    <t>https://doi.org/10.5771/9783496030072</t>
  </si>
  <si>
    <t>978-3-89472-948-6</t>
  </si>
  <si>
    <t>978-3-7410-0113-0</t>
  </si>
  <si>
    <t>978-3-8989-9891-8</t>
  </si>
  <si>
    <t>978-3-8403-1212-0</t>
  </si>
  <si>
    <t>978-3-8403-7521-7 </t>
  </si>
  <si>
    <t>978-3-8403-1206-9</t>
  </si>
  <si>
    <t>https://doi.org/10.5771/9783840312069</t>
  </si>
  <si>
    <t>978-3-8989-9890-1</t>
  </si>
  <si>
    <t>978-3-8403-1161-1</t>
  </si>
  <si>
    <t>https://doi.org/10.5771/9783840311611</t>
  </si>
  <si>
    <t xml:space="preserve">978-3-8989-9950-2 </t>
  </si>
  <si>
    <t>978-3-8403-1191-8</t>
  </si>
  <si>
    <t>978-3-8989-9572-6</t>
  </si>
  <si>
    <t>978-3-8403-0692-1</t>
  </si>
  <si>
    <t xml:space="preserve">978-3-8912-4849-2 </t>
  </si>
  <si>
    <t>978-3-8403-0097-4</t>
  </si>
  <si>
    <t>978-3-8912-4667-2 </t>
  </si>
  <si>
    <t>978-3-8403-0021-9</t>
  </si>
  <si>
    <t xml:space="preserve">978-3-8989-9514-6 </t>
  </si>
  <si>
    <t>978-3-8403-0462-0</t>
  </si>
  <si>
    <t>978-3-415-07426-2</t>
  </si>
  <si>
    <t>978-3-415-07427-9</t>
  </si>
  <si>
    <t>https://doi.org/10.5771/9783415074279</t>
  </si>
  <si>
    <t>978-3-415-07422-4</t>
  </si>
  <si>
    <t>978-3-415-07423-1</t>
  </si>
  <si>
    <t>https://doi.org/10.5771/9783415074231</t>
  </si>
  <si>
    <t>978-3-942761-80-2</t>
  </si>
  <si>
    <t>978-3-942761-79-6</t>
  </si>
  <si>
    <t>978-3-415-05416-5</t>
  </si>
  <si>
    <t>978-3-415-05454-7</t>
  </si>
  <si>
    <t>https://doi.org/10.5771/9783415054547</t>
  </si>
  <si>
    <t>978-3-415-06637-3</t>
  </si>
  <si>
    <t>978-3-415-06656-4</t>
  </si>
  <si>
    <t>978-3-415-06657-1</t>
  </si>
  <si>
    <t>https://doi.org/10.5771/9783415066571</t>
  </si>
  <si>
    <t>978-3-415-07482-8</t>
  </si>
  <si>
    <t>978-3-415-06481-2</t>
  </si>
  <si>
    <t>978-3-415-06971-8</t>
  </si>
  <si>
    <t>https://doi.org/10.5771/9783415069718</t>
  </si>
  <si>
    <t>978-3-415-07408-8</t>
  </si>
  <si>
    <t>978-3-415-07434-7</t>
  </si>
  <si>
    <t>978-3-415-07467-5</t>
  </si>
  <si>
    <t>Inst-Preis</t>
  </si>
  <si>
    <t>Ballhaus, Dokumentarfilm</t>
  </si>
  <si>
    <t>Belting ua., Kunstgeschichte</t>
  </si>
  <si>
    <t>Hahn, Materielle Kultur</t>
  </si>
  <si>
    <t>Tauschek, Kulturerbe</t>
  </si>
  <si>
    <t>Helten, Architektur</t>
  </si>
  <si>
    <t>Beer ua., Ethnologie</t>
  </si>
  <si>
    <t>Gräf ua., Filmsemiotik. 	Eine Einführung in die Analyse audiovisueller Formate</t>
  </si>
  <si>
    <t>Plessner/Lau, Sozialpsychologie und Sport</t>
  </si>
  <si>
    <t>Alfermann/Stoll, Sportpsychologie</t>
  </si>
  <si>
    <t>Gerber, Pädagogische Psychologie im Sportunterricht</t>
  </si>
  <si>
    <t>Hottenrot/Neumann, Trainingswissenschaft</t>
  </si>
  <si>
    <t>Bruckmann/Recktenwald, Schulbuch Sport</t>
  </si>
  <si>
    <t>Bräutigam, Sportdidaktik</t>
  </si>
  <si>
    <t>Balz/Kuhlmann, Sportpädagogik</t>
  </si>
  <si>
    <t>Trosien, Sportökonomie</t>
  </si>
  <si>
    <t>Jochmann/Zitzmann/Pabst, Sachkundeprüfung im Bewachungsgewerbe gemäß § 34a GewO</t>
  </si>
  <si>
    <t>Bell ua., Fachkraft/Servicekraft für Schutz und Sicherheit. Band 1: Lernfelder für den Berufsschulunterricht (Lernfeldbuch)</t>
  </si>
  <si>
    <t>Niebling, Allgemeine Geschäftsbedingungen. Allgemeiner Teil - Grundlagen</t>
  </si>
  <si>
    <t>Niebling, Allgemeine Geschäftsbedingungen. Besonderer Teil - Praxiswissen</t>
  </si>
  <si>
    <t>Jochmann/Zitzmann/Pabst, Sachkundeprüfung im Bewachungsgewerbe in Frage und Antwort gemäß § 34a GewO</t>
  </si>
  <si>
    <t>Fritsch ua, Geprüfte Schutz- und Sicherheitskraft</t>
  </si>
  <si>
    <t>Friedl ua, Der Brandschutzbeauftragte</t>
  </si>
  <si>
    <t>Jochmann/Zitzmann/Pabst, Unterrichtungsverfahren im Bewachungsgewerbe gemäß § 34a GewO</t>
  </si>
  <si>
    <t>Brimer ua, Politische Zusammenhänge verstehen</t>
  </si>
  <si>
    <t>Bell ua., Fachkraft/Servicekraft für Schutz und Sicherheit. Wissensbasis für Ausbildung und Beruf (Fachkompetenzbuch)</t>
  </si>
  <si>
    <t>Ethnologische Paperbacks</t>
  </si>
  <si>
    <t>Edition Schulsport</t>
  </si>
  <si>
    <t>Verwaltung in Studium und Praxis</t>
  </si>
  <si>
    <t>Schriften zur Kultur- und Mediensemiotik</t>
  </si>
  <si>
    <t>Reimer Kunstwissenschaft</t>
  </si>
  <si>
    <t>Reimer Kulturwissenschaften</t>
  </si>
  <si>
    <t>Dietrich Reimer</t>
  </si>
  <si>
    <t>Deutscher Psychologen Verlag</t>
  </si>
  <si>
    <t>Schüren</t>
  </si>
  <si>
    <t>Studienliteratur Musikwissenschaft</t>
  </si>
  <si>
    <t>Georg Olms Verlag</t>
  </si>
  <si>
    <t>EVA</t>
  </si>
  <si>
    <t>978-3-8487-7434-0</t>
  </si>
  <si>
    <t>978-3-7489-1435-8</t>
  </si>
  <si>
    <t>978-3-8487-2320-1</t>
  </si>
  <si>
    <t>978-3-7489-1118-0</t>
  </si>
  <si>
    <t>978-3-7560-0310-5</t>
  </si>
  <si>
    <t>978-3-7489-3695-4</t>
  </si>
  <si>
    <t>978-3-7560-1055-4</t>
  </si>
  <si>
    <t>978-3-7489-4171-2</t>
  </si>
  <si>
    <t>978-3-7560-1481-1</t>
  </si>
  <si>
    <t>978-3-7489-2017-5</t>
  </si>
  <si>
    <t>978-3-8487-6195-1</t>
  </si>
  <si>
    <t>978-3-7489-0314-7</t>
  </si>
  <si>
    <t>978-3-7560-0614-4</t>
  </si>
  <si>
    <t>978-3-7489-4150-7</t>
  </si>
  <si>
    <t>978-3-7489-3180-5</t>
  </si>
  <si>
    <t>978-3-7560-0814-8</t>
  </si>
  <si>
    <t>978-3-7489-1568-3</t>
  </si>
  <si>
    <t>978-3-8487-3904-2</t>
  </si>
  <si>
    <t>978-3-8452-8231-2</t>
  </si>
  <si>
    <t>978-3-8487-7897-3</t>
  </si>
  <si>
    <t>978-3-7489-2298-8</t>
  </si>
  <si>
    <t>978-3-8288-4986-0</t>
  </si>
  <si>
    <t>978-3-8288-5128-3</t>
  </si>
  <si>
    <t>978-3-8288-4956-3</t>
  </si>
  <si>
    <t>978-3-8288-5093-4</t>
  </si>
  <si>
    <t>978-3-7560-0451-5</t>
  </si>
  <si>
    <t>978-3-7489-3945-0</t>
  </si>
  <si>
    <t>978-3-98572-176-4</t>
  </si>
  <si>
    <t>978-3-98572-177-1</t>
  </si>
  <si>
    <t>978-3-98572-178-8</t>
  </si>
  <si>
    <t>978-3-98572-179-5</t>
  </si>
  <si>
    <t>978-3-7560-0545-1</t>
  </si>
  <si>
    <t>978-3-7489-3867-5</t>
  </si>
  <si>
    <t>978-3-7560-1054-7</t>
  </si>
  <si>
    <t>978-3-7489-4170-5</t>
  </si>
  <si>
    <t>978-3-7560-1406-4</t>
  </si>
  <si>
    <t>978-3-7489-1946-9</t>
  </si>
  <si>
    <t>978-3-7560-1502-3</t>
  </si>
  <si>
    <t>978-3-7489-2038-0</t>
  </si>
  <si>
    <t>978-3-7560-1463-7</t>
  </si>
  <si>
    <t>978-3-7489-2000-7</t>
  </si>
  <si>
    <t>978-3-8487-7141-7</t>
  </si>
  <si>
    <t>978-3-7489-1192-0</t>
  </si>
  <si>
    <t>978-3-8487-8173-7</t>
  </si>
  <si>
    <t>978-3-7489-2633-7</t>
  </si>
  <si>
    <t>978-3-96821-841-0</t>
  </si>
  <si>
    <t>978-3-96821-842-7</t>
  </si>
  <si>
    <t>978-3-8487-7287-2</t>
  </si>
  <si>
    <t>978-3-7489-1295-8</t>
  </si>
  <si>
    <t>978-3-415-07582-5</t>
  </si>
  <si>
    <t>978-3-415-07583-2</t>
  </si>
  <si>
    <t>978-3-7560-0701-1</t>
  </si>
  <si>
    <t>978-3-7489-4291-7</t>
  </si>
  <si>
    <t>978-3-7560-1140-7</t>
  </si>
  <si>
    <t>978-3-7489-1696-3</t>
  </si>
  <si>
    <t>978-3-487-16673-5</t>
  </si>
  <si>
    <t>978-3-487-42437-8</t>
  </si>
  <si>
    <t>978-3-487-16647-6</t>
  </si>
  <si>
    <t>978-3-487-42392-0</t>
  </si>
  <si>
    <t>978-3-487-16653-7</t>
  </si>
  <si>
    <t>978-3-487-42409-5</t>
  </si>
  <si>
    <t>978-3-7560-1389-0</t>
  </si>
  <si>
    <t>978-3-7489-1931-5</t>
  </si>
  <si>
    <t>978-3-495-99396-5</t>
  </si>
  <si>
    <t>978-3-495-99397-2</t>
  </si>
  <si>
    <t>978-3-7560-1424-8</t>
  </si>
  <si>
    <t>978-3-7489-1963-6</t>
  </si>
  <si>
    <t>978-3-7560-1248-0</t>
  </si>
  <si>
    <t>978-3-7489-1789-2</t>
  </si>
  <si>
    <t>978-3-8293-1957-7</t>
  </si>
  <si>
    <t>978-3-8293-1922-5</t>
  </si>
  <si>
    <t>978-3-8293-1925-6</t>
  </si>
  <si>
    <t>978-3-8293-1958-4</t>
  </si>
  <si>
    <t>978-3-8293-1960-7</t>
  </si>
  <si>
    <t>978-3-374-05482-4</t>
  </si>
  <si>
    <t>978-3-374-05483-1</t>
  </si>
  <si>
    <t>Bringewat, Grundbegriffe des Strafrechts</t>
  </si>
  <si>
    <t>Schiek, Europäisches Arbeitsrecht</t>
  </si>
  <si>
    <t>Brömmelmeyer, Schuldrecht. Vertragliche Schuldverhältnisse</t>
  </si>
  <si>
    <t>Zimmermann, Klausurtraining Strafrecht</t>
  </si>
  <si>
    <t>Bartels, Klausurtraining Gesetzliche Schuldverhältnisse</t>
  </si>
  <si>
    <t>Kuhli, Geschichte des Strafrechts</t>
  </si>
  <si>
    <t>Kaspar/Schön, Einführung in das japanische Recht</t>
  </si>
  <si>
    <t>Rüpke, Römische Geschichtsschreibung. Eine Einführung in das historische Erzählen und seine Veröffentlichungsformen im antiken Rom</t>
  </si>
  <si>
    <t>Nickel, Xenophon. Leben und Werk</t>
  </si>
  <si>
    <t>Müller/Obier, Bewegtes Lernen Klasse 1. Didaktisch-methodische Anregungen für die Fächer Mathematik, Deutsch und Sachunterricht</t>
  </si>
  <si>
    <t>Müller/Obier, Bewegtes Lernen Klasse 2. Didaktisch-methodische Anregungen für die Fächer Mathematik, Deutsch und Sachunterricht</t>
  </si>
  <si>
    <t>Winkler/Kelly/Schmidt/Zeccola, Klausurtraining Umweltrecht</t>
  </si>
  <si>
    <t>Suarsana, Globales Christentum</t>
  </si>
  <si>
    <t>Behnke, Politische Philosophie</t>
  </si>
  <si>
    <t>Simon, Alltagskulturen</t>
  </si>
  <si>
    <t>Liebert/Lasch, Religion und Sprache</t>
  </si>
  <si>
    <t>Enders/Hesse, Gesellschafts- und Handelsrecht</t>
  </si>
  <si>
    <t>Mackensen/Bullerjahn, Musiksoziologie</t>
  </si>
  <si>
    <t>Schrott, Medizinstrafrecht</t>
  </si>
  <si>
    <t>Dreyer, Polybios – Leben und Werk im Banne Roms</t>
  </si>
  <si>
    <t>Schmitz, Juvenal</t>
  </si>
  <si>
    <t xml:space="preserve">Nesselrath, Lukian von Samosata </t>
  </si>
  <si>
    <t>Lohrenscheit/Schmelz/Schmitt/Straub, International Social Work and Social Movements. Introduction</t>
  </si>
  <si>
    <t>Balzer, Theorien und Methoden der Wissenschaft. Eine Einführung</t>
  </si>
  <si>
    <t>Mennemann, Identität und Disziplintheorien der Sozialen Arbeit</t>
  </si>
  <si>
    <t>Kropp/Sonnberger, Environmental sociology</t>
  </si>
  <si>
    <t>Grosse/Weber/Wesemann, SGB II und SGB XII für Studium und Praxis (Bd. 1/3)</t>
  </si>
  <si>
    <t>Heid, Beamtenrecht des Bundes</t>
  </si>
  <si>
    <t>Obst/Siegel, Praktische Fälle aus dem Bürgerlichen Recht</t>
  </si>
  <si>
    <t>Sprenger-Menzel/Brockhaus, Grundlagen des Controllings</t>
  </si>
  <si>
    <t>Theisen/Vesper, Ordnungswidrigkeitenrecht</t>
  </si>
  <si>
    <t>Greschat, Lehrwerk Evangelische Theologie, Kirchengeschichte I: Von der Alten Kirche bis zum
Hochmittelalter (Band 3)</t>
  </si>
  <si>
    <t>intro: Musikwissenschaft</t>
  </si>
  <si>
    <t>Studienbücher Antike</t>
  </si>
  <si>
    <t>Studienliteratur Geschichte</t>
  </si>
  <si>
    <t>Sowi</t>
  </si>
  <si>
    <t>https://doi.org/10.5771/9783748914358</t>
  </si>
  <si>
    <t>https://doi.org/10.5771/9783748935575</t>
  </si>
  <si>
    <t>https://doi.org/10.5771/9783748933748</t>
  </si>
  <si>
    <t>https://doi.org/10.5771/9783748914341</t>
  </si>
  <si>
    <t>https://doi.org/10.5771/9783748939177</t>
  </si>
  <si>
    <t>https://doi.org/10.5771/9783748939191</t>
  </si>
  <si>
    <t>https://doi.org/10.5771/9783748913351</t>
  </si>
  <si>
    <t>https://doi.org/10.5771/9783748914440</t>
  </si>
  <si>
    <t>https://doi.org/10.5771/9783748938125</t>
  </si>
  <si>
    <t>https://doi.org/10.5771/9783748934776</t>
  </si>
  <si>
    <t>https://doi.org/10.5771/9783748914860</t>
  </si>
  <si>
    <t>https://doi.org/10.5771/9783748914853</t>
  </si>
  <si>
    <t>https://doi.org/10.5771/9783748922988</t>
  </si>
  <si>
    <t>https://doi.org/10.5771/9783828850576</t>
  </si>
  <si>
    <t>https://doi.org/10.5771/9783828850934</t>
  </si>
  <si>
    <t>https://doi.org/10.5771/9783748918479</t>
  </si>
  <si>
    <t>https://doi.org/10.5771/9783748919469</t>
  </si>
  <si>
    <t>https://doi.org/10.5771/9783748907909</t>
  </si>
  <si>
    <t>https://doi.org/10.5771/9783748923558</t>
  </si>
  <si>
    <t>https://doi.org/10.5771/9783748925101</t>
  </si>
  <si>
    <t>https://doi.org/10.5771/9783748912279</t>
  </si>
  <si>
    <t>https://doi.org/10.5771/9783748932239</t>
  </si>
  <si>
    <t>https://doi.org/10.5771/9783748932246</t>
  </si>
  <si>
    <t>https://doi.org/10.5771/9783748934578</t>
  </si>
  <si>
    <t>https://doi.org/10.5771/9783415075832</t>
  </si>
  <si>
    <t>https://doi.org/10.5771/9783748942672</t>
  </si>
  <si>
    <t>https://doi.org/10.5771/9783828850378</t>
  </si>
  <si>
    <t>https://doi.org/10.5771/9783748942498</t>
  </si>
  <si>
    <t>https://doi.org/10.5771/9783487424378</t>
  </si>
  <si>
    <t>https://doi.org/10.5771/9783748943198</t>
  </si>
  <si>
    <t>https://doi.org/10.5771/9783487423920</t>
  </si>
  <si>
    <t>https://doi.org/10.5771/9783748918981</t>
  </si>
  <si>
    <t>https://doi.org/10.5771/9783495993972</t>
  </si>
  <si>
    <t>https://doi.org/10.5771/9783748919636</t>
  </si>
  <si>
    <t>978-3-415-04103-5</t>
  </si>
  <si>
    <t>978-3-415-05003-7</t>
  </si>
  <si>
    <t>978-3-415-07483-5</t>
  </si>
  <si>
    <t>978-3-415-07468-2</t>
  </si>
  <si>
    <t>978-3-8403-7764-8</t>
  </si>
  <si>
    <t>978-3-8403-1529-9</t>
  </si>
  <si>
    <t>978-3-8293-1323-0</t>
  </si>
  <si>
    <t>978-3-8293-1941-6</t>
  </si>
  <si>
    <t>978-3-8293-1946-1</t>
  </si>
  <si>
    <t>978-3-8293-1871-6</t>
  </si>
  <si>
    <t>978-3-8293-1913-3</t>
  </si>
  <si>
    <t>978-3-8293-1929-4</t>
  </si>
  <si>
    <t>https://doi.org/10.5771/9783741001130</t>
  </si>
  <si>
    <t>https://doi.org/10.5771/9783415050037</t>
  </si>
  <si>
    <t>https://doi.org/10.5771/9783415066359</t>
  </si>
  <si>
    <t>https://doi.org/10.5771/9783415066366</t>
  </si>
  <si>
    <t>https://doi.org/10.5771/9783415066373</t>
  </si>
  <si>
    <t>https://doi.org/10.5771/9783415066380</t>
  </si>
  <si>
    <t>https://doi.org/10.5771/9783415066397</t>
  </si>
  <si>
    <t>https://doi.org/10.5771/9783415074835</t>
  </si>
  <si>
    <t>https://doi.org/10.5771/9783415074682</t>
  </si>
  <si>
    <t>https://doi.org/10.5771/9783942761802</t>
  </si>
  <si>
    <t>Calliess, Entflechtung im europäischen Energiebinnenmarkt</t>
  </si>
  <si>
    <t>Böckh, Recht im Studium der Sozialen Arbeit - Teilausgabe Teilausgabe Kinder- und Jugendhilferecht</t>
  </si>
  <si>
    <t>Müller, Strafverfahrensrecht für Polizeistudium und -praxis</t>
  </si>
  <si>
    <t>Miki/Rugenstein, Das Repetitorium. Lehr- und Lernbuch für die Approbationsprüfung Psychotherapie</t>
  </si>
  <si>
    <t>Borsdorff/Deyda/Maier, Luftsicherheit für die Bundespolizei</t>
  </si>
  <si>
    <t>Grutzpalk, Gesellschaftswissenschaftliche Grundlagen für Polizei und Verwaltung</t>
  </si>
  <si>
    <t>Müller-Weber/Schüddekopf, SL 14 - Sozialrecht</t>
  </si>
  <si>
    <t>Musterklausuren für das Polizeistudium</t>
  </si>
  <si>
    <t>5</t>
  </si>
  <si>
    <t>6</t>
  </si>
  <si>
    <t>7</t>
  </si>
  <si>
    <t>10</t>
  </si>
  <si>
    <t>14</t>
  </si>
  <si>
    <t>4</t>
  </si>
  <si>
    <t>Sächsische Lehrbriefe</t>
  </si>
  <si>
    <t>Medien für die Bundespolizei</t>
  </si>
  <si>
    <t>978-3-7560-0621-2</t>
  </si>
  <si>
    <t>978-3-7489-4156-9</t>
  </si>
  <si>
    <t>978-3-8487-8611-4</t>
  </si>
  <si>
    <t>978-3-7489-1119-7</t>
  </si>
  <si>
    <t>Adolphsen, Zivilprozessrecht</t>
  </si>
  <si>
    <t>Towfigh/Gleixner, Smartbook Grundrechte</t>
  </si>
  <si>
    <t>Open Access</t>
  </si>
  <si>
    <t>https://doi.org/10.5771/9783748941569</t>
  </si>
  <si>
    <t>https://doi.org/10.5771/9783748911197</t>
  </si>
  <si>
    <t>978-3-8293-1785-6</t>
  </si>
  <si>
    <t>Baldarelli/von Prondzinski/Römer, Eingriffsrecht im Polizeidienst</t>
  </si>
  <si>
    <t>17</t>
  </si>
  <si>
    <t>Karl-Alber-Verlag</t>
  </si>
  <si>
    <t>https://doi.org/10.5771/9783748926337</t>
  </si>
  <si>
    <t>978-3-7560-1477-4</t>
  </si>
  <si>
    <t>978-3-7489-2013-7</t>
  </si>
  <si>
    <t>https://doi.org/10.5771/9783748920137</t>
  </si>
  <si>
    <t>978-3-96821-963-9</t>
  </si>
  <si>
    <t>978-3-96821-964-6</t>
  </si>
  <si>
    <t>Binas-Preisendörfer, Populäre Musik zwischen Musik- und Medienwissenschaften</t>
  </si>
  <si>
    <t>978-3-7560-0375-4</t>
  </si>
  <si>
    <t>978-3-7489-3860-6</t>
  </si>
  <si>
    <t>Blaschke, Sozialgeschichte</t>
  </si>
  <si>
    <t>978-3-7560-1544-3</t>
  </si>
  <si>
    <t>978-3-7489-4349-5</t>
  </si>
  <si>
    <t>Cornel/Trenczek, Strafrecht und Soziale Arbeit</t>
  </si>
  <si>
    <t>https://doi.org/10.5771/9783748943495</t>
  </si>
  <si>
    <t>978-3-7560-1121-6</t>
  </si>
  <si>
    <t>978-3-7489-4240-5</t>
  </si>
  <si>
    <t>d'Alfonso/Klotz, Johann Gottlieb Fichte HB</t>
  </si>
  <si>
    <t>978-3-8293-1791-7</t>
  </si>
  <si>
    <t>Dietermann, Einsatzlehre</t>
  </si>
  <si>
    <t>978-3-374-05490-9</t>
  </si>
  <si>
    <t>978-3-374-05491-6</t>
  </si>
  <si>
    <t>Domsgen, Religionspädagogik</t>
  </si>
  <si>
    <t>Lehrwerk Evangelische Theologie (LETh) | 8</t>
  </si>
  <si>
    <t>https://doi.org/10.5771/9783374054916</t>
  </si>
  <si>
    <t>978-3-7560-0393-8</t>
  </si>
  <si>
    <t>978-3-7489-3486-8</t>
  </si>
  <si>
    <t>Eberl-Borges, Einführung in das chinesische Recht</t>
  </si>
  <si>
    <t>978-3-7560-0412-6</t>
  </si>
  <si>
    <t>978-3-7489-3663-3</t>
  </si>
  <si>
    <t>Eikötter/Küstermann, Existenzsicherungsrecht für die Soziale</t>
  </si>
  <si>
    <t>https://doi.org/10.5771/9783748936633</t>
  </si>
  <si>
    <t>978-3-7560-1075-2</t>
  </si>
  <si>
    <t>978-3-7489-4187-3</t>
  </si>
  <si>
    <t>978-3-7560-1275-6</t>
  </si>
  <si>
    <t>978-3-7489-4026-5</t>
  </si>
  <si>
    <t>978-3-8293-1912-6</t>
  </si>
  <si>
    <t>Flettschock/Fronhoffs, SL 17 - Vergaberecht</t>
  </si>
  <si>
    <t>978-3-7560-1349-4</t>
  </si>
  <si>
    <t>978-3-7489-1878-3</t>
  </si>
  <si>
    <t>Gäb, Philosophy of Religion</t>
  </si>
  <si>
    <t>978-3-415-07590-0</t>
  </si>
  <si>
    <t>978-3-415-07591-7</t>
  </si>
  <si>
    <t>Goertz, Handbuch Äußere Sicherheit</t>
  </si>
  <si>
    <t>https://doi.org/10.5771/9783415075917</t>
  </si>
  <si>
    <t>978-3-8487-8646-6</t>
  </si>
  <si>
    <t>978-3-7489-3017-4</t>
  </si>
  <si>
    <t>Goetz/Wicher, Medienmanagement</t>
  </si>
  <si>
    <t>https://doi.org/10.5771/9783748930174</t>
  </si>
  <si>
    <t>https://doi.org/10.5771/9783374054831</t>
  </si>
  <si>
    <t>978-3-7489-4714-1</t>
  </si>
  <si>
    <t>https://doi.org/10.5771/9783748947141</t>
  </si>
  <si>
    <t>978-3-8487-7260-5</t>
  </si>
  <si>
    <t>978-3-7489-1270-5</t>
  </si>
  <si>
    <t>Gülker, Religion und Wissenschaft</t>
  </si>
  <si>
    <t>978-3-8487-7936-9</t>
  </si>
  <si>
    <t>978-3-7489-2321-3</t>
  </si>
  <si>
    <t>Hagemann, Das politische System Israels</t>
  </si>
  <si>
    <t>Apollon University Press</t>
  </si>
  <si>
    <t>978-3-943001-81-5</t>
  </si>
  <si>
    <t>Hartnuß, Gemeinsam gestalten: Soziale Arbeit und bürgerschaftliches Engagement. Das Handbuch für Studium und Praxis</t>
  </si>
  <si>
    <t>ReiheStudienbücher</t>
  </si>
  <si>
    <t>978-3-7489-4715-8</t>
  </si>
  <si>
    <t>https://doi.org/10.5771/9783748947158</t>
  </si>
  <si>
    <t xml:space="preserve">Herbolsheimer/Krüper, Baurecht </t>
  </si>
  <si>
    <t>https://doi.org/10.5771/9783845263663</t>
  </si>
  <si>
    <t>978-3-7560-1016-5</t>
  </si>
  <si>
    <t>978-3-7489-4668-7</t>
  </si>
  <si>
    <t>Herz, Sportphilosophie</t>
  </si>
  <si>
    <t>https://doi.org/10.5771/9783748920007</t>
  </si>
  <si>
    <t>978-3-8487-8868-2</t>
  </si>
  <si>
    <t>978-3-7489-2925-3</t>
  </si>
  <si>
    <t>Hohlfeld, Crossmedia</t>
  </si>
  <si>
    <t>978-3-7489-4713-4</t>
  </si>
  <si>
    <t>https://doi.org/10.5771/9783748947134</t>
  </si>
  <si>
    <t>978-3-943001-69-3</t>
  </si>
  <si>
    <t>Kahrass/Mertz, Ethik in der Public Health. Analysieren, Bewerten, Entscheiden</t>
  </si>
  <si>
    <t>978-3-374-05488-6</t>
  </si>
  <si>
    <t>978-3-374-05489-3</t>
  </si>
  <si>
    <t>Karle, Praktische Theologie</t>
  </si>
  <si>
    <t>Lehrwerk Evangelische Theologie (LETh) | 7</t>
  </si>
  <si>
    <t>https://doi.org/10.5771/9783374054893</t>
  </si>
  <si>
    <t>978-3-7560-1274-9</t>
  </si>
  <si>
    <t>978-3-7489-4025-8</t>
  </si>
  <si>
    <t>https://doi.org/10.5771/9783748937715</t>
  </si>
  <si>
    <t>978-3-7560-1753-9</t>
  </si>
  <si>
    <t>978-3-7489-4832-2</t>
  </si>
  <si>
    <t>978-3-374-06313-0</t>
  </si>
  <si>
    <t xml:space="preserve">Körtner, Dogmatik </t>
  </si>
  <si>
    <t>Lehrwerk Evangelische Theologie (LETh) | 5</t>
  </si>
  <si>
    <t>https://doi.org/10.5771/9783374063130</t>
  </si>
  <si>
    <t>978-3-8487-8477-6</t>
  </si>
  <si>
    <t>978-3-7489-2857-7</t>
  </si>
  <si>
    <t>Krauss/Polubojarinova, Komparatistik</t>
  </si>
  <si>
    <t>https://doi.org/10.5771/9783748939788</t>
  </si>
  <si>
    <t>978-3-7560-1466-8</t>
  </si>
  <si>
    <t>978-3-7489-2003-8</t>
  </si>
  <si>
    <t>978-3-374-05486-2</t>
  </si>
  <si>
    <t>978-3-374-05487-9</t>
  </si>
  <si>
    <t>Leonhardt, Ethik</t>
  </si>
  <si>
    <t>Lehrwerk Evangelische Theologie (LETh) | 6</t>
  </si>
  <si>
    <t>https://doi.org/10.5771/9783374054879</t>
  </si>
  <si>
    <t>978-3-415-07576-4</t>
  </si>
  <si>
    <t>978-3-415-07577-1</t>
  </si>
  <si>
    <t>https://doi.org/10.5771/9783415075771</t>
  </si>
  <si>
    <t>978-3-8487-7997-0</t>
  </si>
  <si>
    <t>978-3-7489-2389-3</t>
  </si>
  <si>
    <t>Liakova, Migrationssoziologie</t>
  </si>
  <si>
    <t>978-3-7560-0338-9</t>
  </si>
  <si>
    <t>978-3-7489-3639-8</t>
  </si>
  <si>
    <t>https://doi.org/10.5771/9783748919315</t>
  </si>
  <si>
    <t>978-3-7560-1479-8</t>
  </si>
  <si>
    <t>978-3-7489-2015-1</t>
  </si>
  <si>
    <t>https://doi.org/10.5771/9783748920151</t>
  </si>
  <si>
    <t>978-3-7560-1478-1</t>
  </si>
  <si>
    <t>978-3-7489-2014-4</t>
  </si>
  <si>
    <t>https://doi.org/10.5771/9783748920144</t>
  </si>
  <si>
    <t>978-3-415-07488-0</t>
  </si>
  <si>
    <t>978-3-415-07489-7</t>
  </si>
  <si>
    <t>Maibach, Fahrzeugzulassungsrecht kompakt für Ausbildung und Praxis</t>
  </si>
  <si>
    <t>https://doi.org/10.5771/9783415074897</t>
  </si>
  <si>
    <t>978-3-7560-1470-5</t>
  </si>
  <si>
    <t>978-3-7489-2007-6</t>
  </si>
  <si>
    <t>978-3-7560-1576-4</t>
  </si>
  <si>
    <t>978-3-7489-4559-8</t>
  </si>
  <si>
    <t>Müller/Obier, Bewegtes Lernen Klasse 3 und 4 | 4.Aufl.</t>
  </si>
  <si>
    <t>978-3-98858-060-3</t>
  </si>
  <si>
    <t>978-3-98858-061-0</t>
  </si>
  <si>
    <t xml:space="preserve">Nemtsov, Jüdische Musik </t>
  </si>
  <si>
    <t>https://doi.org/10.5771/9783487424095</t>
  </si>
  <si>
    <t>978-3-7489-4849-0</t>
  </si>
  <si>
    <t>https://doi.org/10.5771/9783748948490</t>
  </si>
  <si>
    <t>https://doi.org/10.5771/9783748938705</t>
  </si>
  <si>
    <t>978-3-7560-0834-6</t>
  </si>
  <si>
    <t>978-3-7489-1582-9</t>
  </si>
  <si>
    <t>978-3-8329-7137-3</t>
  </si>
  <si>
    <t>978-3-8452-6278-9</t>
  </si>
  <si>
    <t>Pitschas/Neumann, WTO-Recht in Fällen</t>
  </si>
  <si>
    <t>978-3-7560-1708-9</t>
  </si>
  <si>
    <t>978-3-7489-4438-6</t>
  </si>
  <si>
    <t>Portnov, Ukraine-Studien</t>
  </si>
  <si>
    <t>978-3-943001-47-1</t>
  </si>
  <si>
    <t>Raudszus/Stieler, Unternehmenskommunikation. Mit Praxisbeispielen aus der Gesundheitswirtschaft</t>
  </si>
  <si>
    <t>978-3-8293-1978-2</t>
  </si>
  <si>
    <t>Redder, Grundrechte. Lehrbuch für die Allgemeine Verwaltung</t>
  </si>
  <si>
    <t>https://doi.org/10.5771/9783748941996</t>
  </si>
  <si>
    <t>978-3-8487-3823-6</t>
  </si>
  <si>
    <t>978-3-8452-8153-7</t>
  </si>
  <si>
    <t>Reinbacher, Strafrecht Besonderer Teil I. Nicht-Vermögensdelikte</t>
  </si>
  <si>
    <t>https://doi.org/10.5771/9783748931973</t>
  </si>
  <si>
    <t>978-3-495-99255-5</t>
  </si>
  <si>
    <t>978-3-495-99256-2</t>
  </si>
  <si>
    <t>Runge, Tugendethik. Einführung</t>
  </si>
  <si>
    <t>https://doi.org/10.5771/9783495992562</t>
  </si>
  <si>
    <t>978-3-8288-4923-5</t>
  </si>
  <si>
    <t>978-3-7560-1542-9</t>
  </si>
  <si>
    <t>978-3-7489-4347-1</t>
  </si>
  <si>
    <t>Rüpke, Roman Historiography</t>
  </si>
  <si>
    <t>https://doi.org/10.5771/9783828851283</t>
  </si>
  <si>
    <t>978-3-7560-1676-1</t>
  </si>
  <si>
    <t>978-3-7489-4373-0</t>
  </si>
  <si>
    <t>Rüpke/ Bianchi Mancini, Ancient Epic Poetry</t>
  </si>
  <si>
    <t>978-3-374-05484-8</t>
  </si>
  <si>
    <t>978-3-374-05485-5</t>
  </si>
  <si>
    <t>Schäufele, Kirchengeschichte II: ﻿Vom Spätmittelalter bis zur Gegenwart</t>
  </si>
  <si>
    <t>Lehrwerk Evangelische Theologie (LETh) | 4</t>
  </si>
  <si>
    <t>https://doi.org/10.5771/9783374054855</t>
  </si>
  <si>
    <t>978-3-943001-39-6</t>
  </si>
  <si>
    <t>Scherenberg, Gesundheitsökonomische Evaluationen kompakt. Für Studium, Prüfung und Beruf</t>
  </si>
  <si>
    <t>ReiheMethoden</t>
  </si>
  <si>
    <t>978-3-8487-8772-2</t>
  </si>
  <si>
    <t>978-3-7489-3339-7</t>
  </si>
  <si>
    <t>Schiedermair/Eglinger/Heitmann/Ledderose, Skandinavistische Literaturwissenschaft. Einführung</t>
  </si>
  <si>
    <t>https://doi.org/10.5771/9783748933397</t>
  </si>
  <si>
    <t>https://doi.org/10.5771/9783748941507</t>
  </si>
  <si>
    <t>https://doi.org/10.5771/9783748916963</t>
  </si>
  <si>
    <t>978-3-943001-66-2</t>
  </si>
  <si>
    <t>Schulze-Krüdener, Emotionen und Humor in der Sozialen Arbeit. Ein Studienbuch für die Praxis</t>
  </si>
  <si>
    <t>978-3-7489-4851-3</t>
  </si>
  <si>
    <t>https://doi.org/10.5771/9783748948513</t>
  </si>
  <si>
    <t>978-3-7489-4712-7</t>
  </si>
  <si>
    <t>https://doi.org/10.5771/9783748947127</t>
  </si>
  <si>
    <t>978-3-7560-0819-3</t>
  </si>
  <si>
    <t>978-3-7489-1573-7</t>
  </si>
  <si>
    <t>https://doi.org/10.5771/9783748911920</t>
  </si>
  <si>
    <t>978-3-7489-4855-1</t>
  </si>
  <si>
    <t>https://doi.org/10.5771/9783748948551</t>
  </si>
  <si>
    <t>Thiel/Seiberth/Mayer, Sportsoziologie. Ein Lehrbuch in 13 Lektionen</t>
  </si>
  <si>
    <t>978-3-7560-1467-5</t>
  </si>
  <si>
    <t>978-3-7489-2004-5</t>
  </si>
  <si>
    <t>Tröger, Rhetorik im Jurastudium</t>
  </si>
  <si>
    <t>https://doi.org/10.5771/9783748915683</t>
  </si>
  <si>
    <t>978-3-495-99260-9</t>
  </si>
  <si>
    <t>978-3-495-99261-6</t>
  </si>
  <si>
    <t>von Kutschera/Breitkopf, Einführung in die moderne Logik</t>
  </si>
  <si>
    <t>978-3-7560-0874-2</t>
  </si>
  <si>
    <t>978-3-7489-1614-7</t>
  </si>
  <si>
    <t>Werz, Lateinamerika</t>
  </si>
  <si>
    <t>https://doi.org/10.5771/9783748939450</t>
  </si>
  <si>
    <t>https://doi.org/10.5771/9783748941705</t>
  </si>
  <si>
    <t>978-3-374-05492-3</t>
  </si>
  <si>
    <t>978-3-374-05493-0</t>
  </si>
  <si>
    <t>Wrogemann, Religionswissenschaft und Interkulturelle Theologie</t>
  </si>
  <si>
    <t>Lehrwerk Evangelische Theologie (LETh) | 10</t>
  </si>
  <si>
    <t>https://doi.org/10.5771/9783374054930</t>
  </si>
  <si>
    <t>https://doi.org/10.5771/9783748920175</t>
  </si>
  <si>
    <t>Nomos eLibrary | Titelübersicht Pick &amp; Choose</t>
  </si>
  <si>
    <t>P&amp;C</t>
  </si>
  <si>
    <t>https://doi.org/10.5771/9783415074347</t>
  </si>
  <si>
    <t>978-3-7489-4852-0</t>
  </si>
  <si>
    <t>https://doi.org/10.5771/9783748948520</t>
  </si>
  <si>
    <t>978-3-943001-48-8</t>
  </si>
  <si>
    <t>Dettmann/Bense, Der Wegweiser zum wissenschaftlichen Arbeiten. Für Studium, Fernstudium und Praxis</t>
  </si>
  <si>
    <t>978-3-7489-4853-7</t>
  </si>
  <si>
    <t>https://doi.org/10.5771/9783748948537</t>
  </si>
  <si>
    <t>Ernst-Köbl/Reichel, Bürgerliches Recht</t>
  </si>
  <si>
    <t>978-3-7489-4854-4</t>
  </si>
  <si>
    <t>https://doi.org/10.5771/9783748948544</t>
  </si>
  <si>
    <t>Findeisen/Trommer, Kommunale Finanzwirtschaft (Doppik)</t>
  </si>
  <si>
    <t>978-3-415-06790-5</t>
  </si>
  <si>
    <t>978-3-7489-4848-3</t>
  </si>
  <si>
    <t>https://doi.org/10.5771/9783748948483</t>
  </si>
  <si>
    <t>978-3-7965-1229-2</t>
  </si>
  <si>
    <t>978-3-7965-4588-7</t>
  </si>
  <si>
    <t>https://doi.org/10.24894/978-3-7965-4588-7</t>
  </si>
  <si>
    <t>Jenni, Ergänzungsheft zum Lehrbuch der Hebräischen Sprache</t>
  </si>
  <si>
    <t>Schwabe Verlag</t>
  </si>
  <si>
    <t>978-3-7965-1230-8</t>
  </si>
  <si>
    <t>978-3-7965-4587-0</t>
  </si>
  <si>
    <t>https://doi.org/10.24894/978-3-7965-4587-0</t>
  </si>
  <si>
    <t>Jenni, Lehrbuch der Hebräischen Sprache des Alten Testaments</t>
  </si>
  <si>
    <t>978-3-374-05285-1</t>
  </si>
  <si>
    <t>978-3-374-05351-3</t>
  </si>
  <si>
    <t>https://doi.org/10.5771/9783374053513</t>
  </si>
  <si>
    <t>Körtner, Ökumenische Kirchenkunde</t>
  </si>
  <si>
    <t>28.02.2018</t>
  </si>
  <si>
    <t>Lehrwerk Evangelische Theologie (LETh) | 9</t>
  </si>
  <si>
    <t>978-3-943001-24-2</t>
  </si>
  <si>
    <t>Lüdders, Fragebogen- und Leitfadenkonstruktion. Ein Handbuch für Studium und Berufspraxis</t>
  </si>
  <si>
    <t>978-3-943001-29-7</t>
  </si>
  <si>
    <t>Lüdders, Qualitative Methoden und Methodenmix. Ein Handbuch für Studium und Berufspraxis</t>
  </si>
  <si>
    <t>978-3-943001-55-6</t>
  </si>
  <si>
    <t>Lüdders/Zeeb, Methoden der empirischen Forschung. Ein Handbuch für Studium und Berufspraxis</t>
  </si>
  <si>
    <t>Meyer/Schütt, Sport in der gymnasialen Oberstufe. Schulbuch Bayern</t>
  </si>
  <si>
    <t>brutto</t>
  </si>
  <si>
    <t>netto</t>
  </si>
  <si>
    <t>Lehrbuch Gesamt SoSe 2025</t>
  </si>
  <si>
    <t>Lehrbuch Geistes- und Sozialwissenschaften SoSe 2025</t>
  </si>
  <si>
    <t>Lehrbuch Soziale Arbeit/Sozialwirtschaft SoSe 2025</t>
  </si>
  <si>
    <t>Lehrbuch Gesundheit und Pflege SoSe 2025</t>
  </si>
  <si>
    <t>Lehrbuch Wirtschaft SoSe 2025</t>
  </si>
  <si>
    <t>Lehrbuch Politikwissenschaft SoSe 2025</t>
  </si>
  <si>
    <t>Lehrbuch Medien &amp; Kommunikation SoSe 2025</t>
  </si>
  <si>
    <t>Lehrbuch Soziologie SoSe 2025</t>
  </si>
  <si>
    <t>Lehrbuch Geschichte SoSe 2025</t>
  </si>
  <si>
    <t>Lehrbuch Religion SoSe 2025</t>
  </si>
  <si>
    <t>Lehrbuch Philosophie SoSe 2025</t>
  </si>
  <si>
    <t>Lehrbuch Literaturwissenschaft SoSe 2025</t>
  </si>
  <si>
    <t>Lehrbuch Pädagogik SoSe 2025</t>
  </si>
  <si>
    <t>Lehrbuch Kulturwissenschaft SoSe 2025</t>
  </si>
  <si>
    <t>Lehrbuch Musikwissenschaft SoSe 2025</t>
  </si>
  <si>
    <t>Lehrbuch Rechtswissenschaften SoSe 2025</t>
  </si>
  <si>
    <t>Lehrbuch Jura Grundlagen SoSe 2025</t>
  </si>
  <si>
    <t>Lehrbuch Jura Schlüsselkompetenzen SoSe 2025</t>
  </si>
  <si>
    <t>Lehrbuch Jura Referendariat SoSe 2025</t>
  </si>
  <si>
    <t>Lehrbuch Europarecht SoSe 2025</t>
  </si>
  <si>
    <t>Lehrbuch Zivilrecht SoSe 2025</t>
  </si>
  <si>
    <t>Lehrbuch Öffentliches Recht SoSe 2025</t>
  </si>
  <si>
    <t>Lehrbuch Strafrecht SoSe 2025</t>
  </si>
  <si>
    <t>Lehrbuch Gesamt SoSe 2025 Upgrade</t>
  </si>
  <si>
    <t>Lehrbuch Geistes- und Sozialwissenschaften SoSe 2025 Upgrade</t>
  </si>
  <si>
    <t>Lehrbuch Soziale Arbeit/Sozialwirtschaft SoSe 2025 Upgrade</t>
  </si>
  <si>
    <t>Lehrbuch Gesundheit und Pflege SoSe 2025 Upgrade</t>
  </si>
  <si>
    <t>Lehrbuch Politikwissenschaft SoSe 2025 Upgrade</t>
  </si>
  <si>
    <t>Lehrbuch Medien &amp; Kommunikation SoSe 2025 Upgrade</t>
  </si>
  <si>
    <t>Lehrbuch Soziologie SoSe 2025 Upgrade</t>
  </si>
  <si>
    <t>**Lehrbuch Geschichte SoSe 2025 Upgrade</t>
  </si>
  <si>
    <t>Lehrbuch Religion SoSe 2025 Upgrade</t>
  </si>
  <si>
    <t>Lehrbuch Philosophie SoSe 2025 Upgrade</t>
  </si>
  <si>
    <t>Lehrbuch Literaturwissenschaft SoSe 2025 Upgrade</t>
  </si>
  <si>
    <t>Lehrbuch Musikwissenschaft SoSe 2025 Upgrade</t>
  </si>
  <si>
    <t>Lehrbuch Rechtswissenschaften SoSe 2025 Upgrade</t>
  </si>
  <si>
    <t>Lehrbuch Jura Grundlagen SoSe 2025 Upgrade</t>
  </si>
  <si>
    <t>Lehrbuch Jura Schlüsselkompetenzen SoSe 2025 Upgrade</t>
  </si>
  <si>
    <t>**Lehrbuch Jura Referendariat SoSe 2025</t>
  </si>
  <si>
    <t>Lehrbuch Europarecht SoSe 2025 Upgrade</t>
  </si>
  <si>
    <t>Lehrbuch Zivilrecht SoSe 2025 Upgrade</t>
  </si>
  <si>
    <t>Lehrbuch Öffentliches Recht SoSe 2025 Upgrade</t>
  </si>
  <si>
    <t>Lehrbuch Strafrecht SoSe 2025 Upgrade</t>
  </si>
  <si>
    <t>Paketausgangspreise  Sommersemester 2025</t>
  </si>
  <si>
    <t>Academia
Apollon University Press
Boorberg
Ergon
EVA
Georg Olms Verlag
Hampp
Herder
Karl-Alber-Verlag
Kommunal- und Schulverlag
Meyer &amp; Meyer
Nomos
Rombach
Tectum
v. Hase &amp; Koehler Verlag 1797</t>
  </si>
  <si>
    <r>
      <t xml:space="preserve">Stand: April 2025
</t>
    </r>
    <r>
      <rPr>
        <i/>
        <sz val="11"/>
        <rFont val="Calibri"/>
        <family val="2"/>
      </rPr>
      <t>* Bruttopreise
**nur als Bestandteil der Gesamtpakete / P&amp;C</t>
    </r>
  </si>
  <si>
    <t>**Lehrbuch Wirtschaft SoSe 2025 Upgrade</t>
  </si>
  <si>
    <t>**Lehrbuch Kulturwissenschaft SoSe 2025 Upgrade</t>
  </si>
  <si>
    <t>Nomos eLibrary | Titelübersicht Lehrbuch SoSe 2025</t>
  </si>
  <si>
    <t>Stand: 02.04.2025, alle Preise verstehen sich einschl. 7 % MwSt</t>
  </si>
  <si>
    <t>in Planung / Herstellung</t>
  </si>
  <si>
    <t>978-3-7560-0949-7</t>
  </si>
  <si>
    <t>978-3-7489-4614-4</t>
  </si>
  <si>
    <t>Behnke, Entscheidungs- und Spieltheorie</t>
  </si>
  <si>
    <t>978-3-7560-0980-0</t>
  </si>
  <si>
    <t>978-3-7489-4644-1</t>
  </si>
  <si>
    <t>https://doi.org/10.5771/9783748946441</t>
  </si>
  <si>
    <t>978-3-8293-1949-2</t>
  </si>
  <si>
    <t>Bienek/Lorenz, SL 11 - Öffentliches Baurecht</t>
  </si>
  <si>
    <t>https://doi.org/10.5771/9783968219646</t>
  </si>
  <si>
    <t>978-3-8487-8004-4</t>
  </si>
  <si>
    <t>978-3-7489-2396-1</t>
  </si>
  <si>
    <t>Bleisch/Helbling, Fachdidaktik Religionskunde</t>
  </si>
  <si>
    <t>978-3-415-07628-0</t>
  </si>
  <si>
    <t>978-3-415-07629-7</t>
  </si>
  <si>
    <t>Bleschick/Oellerich, Unternehmenssteuerrecht</t>
  </si>
  <si>
    <t>https://doi.org/10.5771/9783415076297</t>
  </si>
  <si>
    <t>978-3-7560-0198-9</t>
  </si>
  <si>
    <t>978-3-7489-5114-8</t>
  </si>
  <si>
    <t>https://doi.org/10.5771/9783748938675</t>
  </si>
  <si>
    <t>978-3-68900-252-7</t>
  </si>
  <si>
    <t>978-3-68900-253-4</t>
  </si>
  <si>
    <t>Chitic/Christ/ Daniel/Kaufmann/Koede/Rank/Rohleder/Strobel/Zwiener, HR Basics. Einführung in das Personalmanagement für Studierende</t>
  </si>
  <si>
    <t>https://doi.org/10.5771/9783689002534</t>
  </si>
  <si>
    <t>978-3-8293-1950-8</t>
  </si>
  <si>
    <t>978-3-7489-5271-8</t>
  </si>
  <si>
    <t>Conradi/Hasebrink, Allgemeines Verwaltungsrecht</t>
  </si>
  <si>
    <t>https://doi.org/10.5771/9783748952718</t>
  </si>
  <si>
    <t>978-3-7560-1840-6</t>
  </si>
  <si>
    <t>978-3-7489-4542-0</t>
  </si>
  <si>
    <t>978-3-7560-1540-5</t>
  </si>
  <si>
    <t>978-3-7489-4345-7</t>
  </si>
  <si>
    <t>Denga, Casebook Vertragsrecht</t>
  </si>
  <si>
    <t>NomosCasebook</t>
  </si>
  <si>
    <t>978-3-7560-1484-2</t>
  </si>
  <si>
    <t>978-3-7489-2020-5</t>
  </si>
  <si>
    <t>Dettmers ua., Gesundheit und Soziale Arbeit</t>
  </si>
  <si>
    <t>978-3-7560-1763-8</t>
  </si>
  <si>
    <t>978-3-7489-4836-0</t>
  </si>
  <si>
    <t>https://doi.org/10.5771/9783748948360</t>
  </si>
  <si>
    <t>978-3-7560-0230-6</t>
  </si>
  <si>
    <t>978-3-7489-3754-8</t>
  </si>
  <si>
    <t>Dorner, Ästhetische Bildung und Bildende K.</t>
  </si>
  <si>
    <t>https://doi.org/10.5771/9783748937548</t>
  </si>
  <si>
    <t>978-3-415-07626-6</t>
  </si>
  <si>
    <t>978-3-415-07627-3</t>
  </si>
  <si>
    <t>Drüen, Allgemeines Steuerrecht</t>
  </si>
  <si>
    <t>12.12.2024</t>
  </si>
  <si>
    <t>https://doi.org/10.5771/9783415076273</t>
  </si>
  <si>
    <t>https://doi.org/10.5771/9783748934868</t>
  </si>
  <si>
    <t>978-3-7560-2407-0</t>
  </si>
  <si>
    <t>978-3-7489-5280-0</t>
  </si>
  <si>
    <t>Fauser, Kulturwissenschaft</t>
  </si>
  <si>
    <t>https://doi.org/10.5771/9783748952800</t>
  </si>
  <si>
    <t>https://doi.org/10.5771/9783748940265</t>
  </si>
  <si>
    <t>978-3-8293-2001-6</t>
  </si>
  <si>
    <t>Fritz, Recht der staatlichen Ersatzleistungen. Das Anspruchssystem im Staatshaftungsrecht</t>
  </si>
  <si>
    <t>https://doi.org/10.5771/9783748919322</t>
  </si>
  <si>
    <t>978-3-415-07653-2</t>
  </si>
  <si>
    <t>978-3-415-07654-9</t>
  </si>
  <si>
    <t>Gassner, Kompendium Verwaltungsrecht. mit Musterentscheidungen und Arbeitshilfen</t>
  </si>
  <si>
    <t>07.10.2024</t>
  </si>
  <si>
    <t>https://doi.org/10.5771/9783415076549</t>
  </si>
  <si>
    <t>978-3-7560-2358-5</t>
  </si>
  <si>
    <t>978-3-7489-5036-3</t>
  </si>
  <si>
    <t>Goertz u.a., Terrorismus und Amok</t>
  </si>
  <si>
    <t>978-3-8293-2043-6</t>
  </si>
  <si>
    <t>Grosse, Praktische Fälle aus dem Sozialrecht. Klausuraufgaben mit Lösungen und Prüfungsschemata</t>
  </si>
  <si>
    <t>978-3-8293-1991-1</t>
  </si>
  <si>
    <t>978-3-7489-5264-0</t>
  </si>
  <si>
    <t>Grosse/Weber/Wesemann, SGB II und SGB XII für Studium und Praxis (Bd. 2/3)</t>
  </si>
  <si>
    <t>https://doi.org/10.5771/9783748952640</t>
  </si>
  <si>
    <t>978-3-8293-1992-8</t>
  </si>
  <si>
    <t>978-3-7489-5265-7</t>
  </si>
  <si>
    <t>Grosse/Weber/Wesemann, SGB II und SGB XII für Studium und Praxis (Bd. 3/3)</t>
  </si>
  <si>
    <t>https://doi.org/10.5771/9783748952657</t>
  </si>
  <si>
    <t>978-3-7560-1595-5</t>
  </si>
  <si>
    <t>978-3-7489-4514-7</t>
  </si>
  <si>
    <t>https://doi.org/10.5771/9783748912705</t>
  </si>
  <si>
    <t>https://doi.org/10.5771/9783748923213</t>
  </si>
  <si>
    <t>978-3-7560-1711-9</t>
  </si>
  <si>
    <t>978-3-7489-4441-6</t>
  </si>
  <si>
    <t>Hancken/Borchert, Soziale Arbeit mit Gruppen</t>
  </si>
  <si>
    <t>978-3-8487-7649-8</t>
  </si>
  <si>
    <t>978-3-7489-1027-5</t>
  </si>
  <si>
    <t>Hansjürgens/Sommerfeld/Arnold/Abderhalden, Soziale Arbeit in der Suchthilfe und Suchtprävention</t>
  </si>
  <si>
    <t>978-3-7489-5005-9</t>
  </si>
  <si>
    <t>https://doi.org/10.5771/9783748950059</t>
  </si>
  <si>
    <t>978-3-7560-1680-8</t>
  </si>
  <si>
    <t>978-3-7489-4378-5</t>
  </si>
  <si>
    <t>Henningsen/Jochem, Die politischen Systeme Nordeuropas</t>
  </si>
  <si>
    <t>https://doi.org/10.5771/9783748946687</t>
  </si>
  <si>
    <t>978-3-415-07660-0</t>
  </si>
  <si>
    <t>978-3-415-07661-7</t>
  </si>
  <si>
    <t>Hoffmann/Hüsgen, Führung und Personalmanagement für die Sicherheitswirtschaft</t>
  </si>
  <si>
    <t>https://doi.org/10.5771/9783415076617</t>
  </si>
  <si>
    <t>978-3-8293-1970-6</t>
  </si>
  <si>
    <t>978-3-7489-5267-1</t>
  </si>
  <si>
    <t>Hofmann/Wiesener, Praktische Fälle aus dem Kommunalrecht</t>
  </si>
  <si>
    <t>https://doi.org/10.5771/9783748952671</t>
  </si>
  <si>
    <t>978-3-8487-8491-2</t>
  </si>
  <si>
    <t>978-3-7489-2871-3</t>
  </si>
  <si>
    <t>Hutter, Religionsgeschichte. Einführung</t>
  </si>
  <si>
    <t>978-3-8293-1953-9</t>
  </si>
  <si>
    <t>978-3-7489-5262-6</t>
  </si>
  <si>
    <t>Johannisbauer/Bode, Prüfungsschmata Öffentliches Recht</t>
  </si>
  <si>
    <t>https://doi.org/10.5771/9783748952626</t>
  </si>
  <si>
    <t>978-3-7489-5009-7</t>
  </si>
  <si>
    <t>https://doi.org/10.5771/9783748950097</t>
  </si>
  <si>
    <t>978-3-7560-1301-2</t>
  </si>
  <si>
    <t>978-3-7489-1811-0</t>
  </si>
  <si>
    <t>Kilian/Knuth, Medienmanagement</t>
  </si>
  <si>
    <t>https://doi.org/10.5771/9783748940258</t>
  </si>
  <si>
    <t>978-3-415-07603-7</t>
  </si>
  <si>
    <t>978-3-415-07604-4</t>
  </si>
  <si>
    <t>Kirchhoff, Europa und Polizei. Lehrbuch zum Europarecht Auswirkungen auf die Gefahrenabwehr und Strafverfolgung</t>
  </si>
  <si>
    <t>26.09.2024</t>
  </si>
  <si>
    <t>https://doi.org/10.5771/9783415076044</t>
  </si>
  <si>
    <t>978-3-7560-0183-5</t>
  </si>
  <si>
    <t>978-3-7489-5102-5</t>
  </si>
  <si>
    <t>Kling/Thomas, Wettbewerbs- und Kartellrecht</t>
  </si>
  <si>
    <t>NomosStudien</t>
  </si>
  <si>
    <t>https://doi.org/10.5771/9783748948322</t>
  </si>
  <si>
    <t>978-3-374-05350-6</t>
  </si>
  <si>
    <t>https://doi.org/10.5771/9783748917892</t>
  </si>
  <si>
    <t>https://doi.org/10.5771/9783748914365</t>
  </si>
  <si>
    <t>https://doi.org/10.5771/9783845282312</t>
  </si>
  <si>
    <t>https://doi.org/10.5771/9783748920038</t>
  </si>
  <si>
    <t>978-3-7560-1524-5</t>
  </si>
  <si>
    <t>978-3-7489-4330-3</t>
  </si>
  <si>
    <t>Lauth/Bein, Vergleichende Demokratieforschung</t>
  </si>
  <si>
    <t>978-3-415-07277-0</t>
  </si>
  <si>
    <t>https://doi.org/10.5771/9783748923893</t>
  </si>
  <si>
    <t>https://doi.org/10.5771/9783748912958</t>
  </si>
  <si>
    <t>978-3-7560-2277-9</t>
  </si>
  <si>
    <t>978-3-7489-4929-9</t>
  </si>
  <si>
    <t>Linardatos, Bereicherungsrecht</t>
  </si>
  <si>
    <t>https://doi.org/10.5771/9783748949299</t>
  </si>
  <si>
    <t>Linardatos/Roth-Isigkeit/Rückert, Recht der Digitalisierung</t>
  </si>
  <si>
    <t>https://doi.org/10.5771/9783748920380</t>
  </si>
  <si>
    <t>https://doi.org/10.5771/9783748939443</t>
  </si>
  <si>
    <t>978-3-7560-0170-5</t>
  </si>
  <si>
    <t>978-3-7489-5090-5</t>
  </si>
  <si>
    <t>https://doi.org/10.5771/9783748950905</t>
  </si>
  <si>
    <t>978-3-8487-7955-0</t>
  </si>
  <si>
    <t>978-3-7489-2339-8</t>
  </si>
  <si>
    <t>Miksch, Gesundheitsförderung und Prävention</t>
  </si>
  <si>
    <t>https://doi.org/10.5771/9783985721771</t>
  </si>
  <si>
    <t>https://doi.org/10.5771/9783985721795</t>
  </si>
  <si>
    <t>https://doi.org/10.5771/9783748945598</t>
  </si>
  <si>
    <t>978-3-8293-1940-9</t>
  </si>
  <si>
    <t>Musall/Nolden, SL 04 - Die Europäische Union</t>
  </si>
  <si>
    <t>https://doi.org/10.5771/9783988580610</t>
  </si>
  <si>
    <t>978-3-8487-6256-9</t>
  </si>
  <si>
    <t>978-3-7489-0364-2</t>
  </si>
  <si>
    <t>Neumann, Rechtsphilosophie</t>
  </si>
  <si>
    <t>https://doi.org/10.5771/9783748915829</t>
  </si>
  <si>
    <t>978-3-7560-1094-3</t>
  </si>
  <si>
    <t>978-3-7489-4119-4</t>
  </si>
  <si>
    <t>Pohl ua, Sozialarbeiterische Beziehungsgestaltung</t>
  </si>
  <si>
    <t>978-3-8293-2002-3</t>
  </si>
  <si>
    <t>https://doi.org/10.5771/9783829320023</t>
  </si>
  <si>
    <t>978-3-7489-5014-1</t>
  </si>
  <si>
    <t>https://doi.org/10.5771/9783748950141</t>
  </si>
  <si>
    <t>https://doi.org/10.5771/9783845281537</t>
  </si>
  <si>
    <t>978-3-8487-5985-9</t>
  </si>
  <si>
    <t>978-3-7489-0101-3</t>
  </si>
  <si>
    <t>Rödl, Bürgerliches Recht</t>
  </si>
  <si>
    <t>978-3-8293-1952-2</t>
  </si>
  <si>
    <t>Röger, Das behördliche Disziplinarverfahren nach dem Bundesdisziplinargesetz</t>
  </si>
  <si>
    <t>978-3-8293-1920-1</t>
  </si>
  <si>
    <t>978-3-7489-5261-9</t>
  </si>
  <si>
    <t>Rohde/Lustig, Wöhler, Allgemeines Verwaltungsrecht</t>
  </si>
  <si>
    <t>https://doi.org/10.5771/9783748952619</t>
  </si>
  <si>
    <t>https://doi.org/10.5771/9783748943471</t>
  </si>
  <si>
    <t>https://doi.org/10.5771/9783748943730</t>
  </si>
  <si>
    <t>978-3-7560-1008-0</t>
  </si>
  <si>
    <t>978-3-7489-4661-8</t>
  </si>
  <si>
    <t>978-3-7560-1768-3</t>
  </si>
  <si>
    <t>978-3-7489-4841-4</t>
  </si>
  <si>
    <t>Sauer, Klausurtraining Allgemeines Verwaltungsrecht</t>
  </si>
  <si>
    <t>978-3-7489-5017-2</t>
  </si>
  <si>
    <t>https://doi.org/10.5771/9783748950172</t>
  </si>
  <si>
    <t>https://doi.org/10.5771/9783748911180</t>
  </si>
  <si>
    <t>978-3-7560-2320-2</t>
  </si>
  <si>
    <t>978-3-7489-4969-5</t>
  </si>
  <si>
    <t>Schmidt, Das politische System Südafrikas</t>
  </si>
  <si>
    <t>978-3-7560-0910-7</t>
  </si>
  <si>
    <t>978-3-7489-1659-8</t>
  </si>
  <si>
    <t>Schmieder, Recht der Kinder- und Jugendarbeit</t>
  </si>
  <si>
    <t>978-3-7560-3034-7</t>
  </si>
  <si>
    <t>978-3-7489-5344-9</t>
  </si>
  <si>
    <t>Schmitz, Religionswissenschaft. Einführung</t>
  </si>
  <si>
    <t>https://doi.org/10.5771/9783748936954</t>
  </si>
  <si>
    <t>978-3-7560-0293-1</t>
  </si>
  <si>
    <t>978-3-7489-3683-1</t>
  </si>
  <si>
    <t>Schneider, Transkulturelle Medien und Kommunikation</t>
  </si>
  <si>
    <t>978-3-7560-0381-5</t>
  </si>
  <si>
    <t>978-3-7489-3478-3</t>
  </si>
  <si>
    <t>Schulze/Zoll, Europäisches Vertragsrecht</t>
  </si>
  <si>
    <t>978-3-7489-5007-3</t>
  </si>
  <si>
    <t>https://doi.org/10.5771/9783748950073</t>
  </si>
  <si>
    <t>https://doi.org/10.5771/9783968218427</t>
  </si>
  <si>
    <t>Sturm/Winkelmann, Föderalismus</t>
  </si>
  <si>
    <t>https://doi.org/10.5771/9783748915737</t>
  </si>
  <si>
    <t>978-3-96821-886-1</t>
  </si>
  <si>
    <t>978-3-96821-887-8</t>
  </si>
  <si>
    <t>Unseld, Musik und Erinnerung</t>
  </si>
  <si>
    <t>von Lewinski, Berufsrecht der Rechtsanwälte, Patentanwälte</t>
  </si>
  <si>
    <t>978-3-415-07624-2</t>
  </si>
  <si>
    <t>978-3-415-07625-9</t>
  </si>
  <si>
    <t>Weber-Grellet, Bilanzsteuerrecht</t>
  </si>
  <si>
    <t>21</t>
  </si>
  <si>
    <t>ReiheStudienSteuer</t>
  </si>
  <si>
    <t>https://doi.org/10.5771/9783415076259</t>
  </si>
  <si>
    <t>978-3-8487-7479-1</t>
  </si>
  <si>
    <t>978-3-7489-3270-3</t>
  </si>
  <si>
    <t>Wendt/Schimang/Schüßler/Wehrs, von, Digitalisierung und Recht</t>
  </si>
  <si>
    <t>https://doi.org/10.5771/9783748916147</t>
  </si>
  <si>
    <t>978-3-8293-2022-1</t>
  </si>
  <si>
    <t>Wolf/Maier/Bretschneider, MODULWISSEN Einsatzrecht 4</t>
  </si>
  <si>
    <t>https://doi.org/10.5771/9783840300219</t>
  </si>
  <si>
    <t>978-3-7560-0392-1</t>
  </si>
  <si>
    <t>978-3-7489-3485-1</t>
  </si>
  <si>
    <t>https://doi.org/10.5771/9783748934851</t>
  </si>
  <si>
    <t>Bauer/Häde, Landesrecht Brandenburg</t>
  </si>
  <si>
    <t>Brandenburg</t>
  </si>
  <si>
    <t>NomosStudienbuch</t>
  </si>
  <si>
    <t>978-3-8293-1969-0</t>
  </si>
  <si>
    <t>978-3-7489-5272-5</t>
  </si>
  <si>
    <t>https://doi.org/10.5771/9783748952725</t>
  </si>
  <si>
    <t>Binus/Sponer/Koolman, Sächsische Gemeindeordnung</t>
  </si>
  <si>
    <t>Sachsen</t>
  </si>
  <si>
    <t>in Herstellung / Vorbereitung</t>
  </si>
  <si>
    <t>978-3-7560-0950-3</t>
  </si>
  <si>
    <t>978-3-7489-4615-1</t>
  </si>
  <si>
    <t>folgt</t>
  </si>
  <si>
    <t>Birkenfeld, Kommunalrecht Hessen</t>
  </si>
  <si>
    <t>978-3-8293-1894-5</t>
  </si>
  <si>
    <t>Braun/Haumer, Versammlungsrecht Nordrhein-Westfalen. Ein Leitfaden für Studium und Praxis</t>
  </si>
  <si>
    <t>Nordrhein-Westfalen</t>
  </si>
  <si>
    <t>https://doi.org/10.5771/9783840300974</t>
  </si>
  <si>
    <t>https://doi.org/10.5771/9783840306921</t>
  </si>
  <si>
    <t>978-3-415-06618-2</t>
  </si>
  <si>
    <t>978-3-415-06619-9</t>
  </si>
  <si>
    <t>https://doi.org/10.5771/9783415066199</t>
  </si>
  <si>
    <t>Bülow, Wahlordnung zum Landespersonalvertretungsgesetz Nordrhein-Westfalen</t>
  </si>
  <si>
    <t>978-3-415-06883-4</t>
  </si>
  <si>
    <t>978-3-415-06884-1</t>
  </si>
  <si>
    <t>Büttner/Schade/Scholze/Susel, Gefahrenabwehrrecht - Polizeirecht in Schleswig-Holstein</t>
  </si>
  <si>
    <t>Schleswig-Holstein</t>
  </si>
  <si>
    <t>978-3-8487-8864-4</t>
  </si>
  <si>
    <t>978-3-7489-2921-5</t>
  </si>
  <si>
    <t>https://doi.org/10.5771/9783748929215</t>
  </si>
  <si>
    <t>Classen/Lüdemann, Landesrecht Mecklenburg-Vorpommern</t>
  </si>
  <si>
    <t>Mecklenburg-Vorpommern</t>
  </si>
  <si>
    <t>978-3-7489-5016-5</t>
  </si>
  <si>
    <t>https://doi.org/10.5771/9783748950165</t>
  </si>
  <si>
    <t>978-3-7560-0058-6</t>
  </si>
  <si>
    <t>978-3-7489-1468-6</t>
  </si>
  <si>
    <t>https://doi.org/10.5771/9783748914686</t>
  </si>
  <si>
    <t>Dürr/Leven/Speckmaier/Dürig, Baurecht Baden-Württemberg</t>
  </si>
  <si>
    <t>Baden-Württemberg</t>
  </si>
  <si>
    <t>978-3-8487-6495-2</t>
  </si>
  <si>
    <t>978-3-7489-0541-7</t>
  </si>
  <si>
    <t>https://doi.org/10.5771/9783748905417</t>
  </si>
  <si>
    <t>Dürr/Schulte Beerbühl, Baurecht Nordrhein-Westfalen</t>
  </si>
  <si>
    <t>978-3-8487-6259-0</t>
  </si>
  <si>
    <t>978-3-7489-0367-3</t>
  </si>
  <si>
    <t>https://doi.org/10.5771/9783748903673</t>
  </si>
  <si>
    <t>Dürr/Seiler-Dürr, Baurecht Rheinland-Pfalz</t>
  </si>
  <si>
    <t>Rheinland-Pfalz</t>
  </si>
  <si>
    <t>978-3-8487-7029-8</t>
  </si>
  <si>
    <t>978-3-7489-1152-4</t>
  </si>
  <si>
    <t>https://doi.org/10.5771/9783748911524</t>
  </si>
  <si>
    <t>Ebner/Brade, Baurecht Sachsen</t>
  </si>
  <si>
    <t>Nomos Studienbuch</t>
  </si>
  <si>
    <t>978-3-415-06856-8</t>
  </si>
  <si>
    <t>978-3-415-06857-5</t>
  </si>
  <si>
    <t>https://doi.org/10.5771/9783415068575</t>
  </si>
  <si>
    <t>Eisenmenger u.a., Handbuch Hamburger Polizei- und Ordnungsrecht für Studium und Praxis</t>
  </si>
  <si>
    <t>Hamburg</t>
  </si>
  <si>
    <t>978-3-8487-7854-6</t>
  </si>
  <si>
    <t>978-3-7489-2263-6</t>
  </si>
  <si>
    <t>https://doi.org/10.5771/9783748922636</t>
  </si>
  <si>
    <t>Engel/Heilshorn, Kommunalrecht Baden-Württemberg</t>
  </si>
  <si>
    <t>978-3-415-07695-2</t>
  </si>
  <si>
    <t>978-3-415-07704-1</t>
  </si>
  <si>
    <t>https://doi.org/10.5771/9783415077041</t>
  </si>
  <si>
    <t>Faßbender/König/Musall, Sächsisches Kommunalrecht</t>
  </si>
  <si>
    <t>03.12.2024</t>
  </si>
  <si>
    <t>ReiheRechtheute</t>
  </si>
  <si>
    <t>978-3-7560-0366-2</t>
  </si>
  <si>
    <t>978-3-7489-3852-1</t>
  </si>
  <si>
    <t>Fischer/Leggereit ua., Polizei- und Ordnungsrecht Hessen</t>
  </si>
  <si>
    <t>978-3-8487-7623-8</t>
  </si>
  <si>
    <t>978-3-7489-1000-8</t>
  </si>
  <si>
    <t>https://doi.org/10.5771/9783748910008</t>
  </si>
  <si>
    <t>Fischer-Lescano/Sperlich, Landesrecht Bremen, Studienbuch</t>
  </si>
  <si>
    <t>Bremen</t>
  </si>
  <si>
    <t>978-3-8293-1916-4</t>
  </si>
  <si>
    <t>Frankewitsch, Polizei- und Ordnungsrecht NRW. OBG NRW mit Bezügen zur Bescheidtechnik, zum Ordnungswidrigkeitenrecht, VwVG NRW und VwGR</t>
  </si>
  <si>
    <t>978-3-415-07303-6</t>
  </si>
  <si>
    <t>978-3-415-07304-3</t>
  </si>
  <si>
    <t>https://doi.org/10.5771/9783415073043</t>
  </si>
  <si>
    <t>Fredrich/Pausch, Fälle und Lösungen zum Polizei- und Ordnungsrecht in Hessen</t>
  </si>
  <si>
    <t>978-3-8293-1813-6</t>
  </si>
  <si>
    <t>978-3-7489-1836-3</t>
  </si>
  <si>
    <t>https://doi.org/10.5771/9783748918363</t>
  </si>
  <si>
    <t>Fritze/Mutschler/Stockel-Veltmann, Kommunales Finanzmanagement NRW. Fachbuch mit praktischen Übungen und Lösungen</t>
  </si>
  <si>
    <t>978-3-8487-6466-2</t>
  </si>
  <si>
    <t>978-3-7489-0517-2</t>
  </si>
  <si>
    <t>Germann ua., Landesrecht Sachsen-Anhalt, Studienbuch</t>
  </si>
  <si>
    <t>Sachsen-Anhalt</t>
  </si>
  <si>
    <t>978-3-8293-1915-7</t>
  </si>
  <si>
    <t>978-3-7489-4850-6</t>
  </si>
  <si>
    <t>https://doi.org/10.5771/9783748948506</t>
  </si>
  <si>
    <t>Grimberg, Neues Kommunales Haushaltsrecht LSA</t>
  </si>
  <si>
    <t>978-3-8487-6196-8</t>
  </si>
  <si>
    <t>978-3-7489-0315-4</t>
  </si>
  <si>
    <t>https://doi.org/10.5771/9783748903154</t>
  </si>
  <si>
    <t>Gröpl/Guckelberger/Wohlfarth, Landesrecht Saarland</t>
  </si>
  <si>
    <t>Saarland</t>
  </si>
  <si>
    <t>Studienbuch Landesrecht</t>
  </si>
  <si>
    <t>978-3-8293-1810-5</t>
  </si>
  <si>
    <t>978-3-7489-1834-9</t>
  </si>
  <si>
    <t>https://doi.org/10.5771/9783748918349</t>
  </si>
  <si>
    <t>Gunkel/ Hoffmann, Beamtenrecht in Nordrhein-Westfalen</t>
  </si>
  <si>
    <t>978-3-8487-8664-0</t>
  </si>
  <si>
    <t>978-3-7489-3035-8</t>
  </si>
  <si>
    <t>https://doi.org/10.5771/9783748930358</t>
  </si>
  <si>
    <t>Hartmann ua., Landesrecht Niedersachsen</t>
  </si>
  <si>
    <t>Niedersachsen</t>
  </si>
  <si>
    <t>978-3-7560-0960-2</t>
  </si>
  <si>
    <t>978-3-7489-4621-2</t>
  </si>
  <si>
    <t>https://doi.org/10.5771/9783748946212</t>
  </si>
  <si>
    <t>Hermes/Reimer, Landesrecht Hessen, Studienbuch</t>
  </si>
  <si>
    <t>978-3-7560-1053-0</t>
  </si>
  <si>
    <t>978-3-7489-4169-9</t>
  </si>
  <si>
    <t>https://doi.org/10.5771/9783748941699</t>
  </si>
  <si>
    <t>Hoffmann-Riem/Koch, Landesrecht Hamburg. Studienbuch</t>
  </si>
  <si>
    <t>https://doi.org/10.5771/9783840311918</t>
  </si>
  <si>
    <t>978-3-7560-0100-2</t>
  </si>
  <si>
    <t>978-3-7489-1507-2</t>
  </si>
  <si>
    <t>https://doi.org/10.5771/9783748915072</t>
  </si>
  <si>
    <t xml:space="preserve">Huber/Wollenschläger, Landesrecht Bayern - Studienbuch </t>
  </si>
  <si>
    <t>Bayern</t>
  </si>
  <si>
    <t>978-3-415-06557-4</t>
  </si>
  <si>
    <t>978-3-415-06749-3</t>
  </si>
  <si>
    <t>https://doi.org/10.5771/9783415067493</t>
  </si>
  <si>
    <t>Hübsch u.a., Bayerisches Psychisch-Krankenhilfe-Gesetz (BayPsychKHG)</t>
  </si>
  <si>
    <t>978-3-8487-6184-5</t>
  </si>
  <si>
    <t>978-3-7489-0303-1</t>
  </si>
  <si>
    <t>https://doi.org/10.5771/9783748903031</t>
  </si>
  <si>
    <t>Hufen/Jutzi/Proelss, Landesrecht Rheinland-Pfalz</t>
  </si>
  <si>
    <t>978-3-415-07083-7</t>
  </si>
  <si>
    <t>978-3-415-07084-4</t>
  </si>
  <si>
    <t>https://doi.org/10.5771/9783415070844</t>
  </si>
  <si>
    <t>Jesser, Das Niedersächsische Kommunalrecht</t>
  </si>
  <si>
    <t>978-3-415-06612-0</t>
  </si>
  <si>
    <t>978-3-415-06613-7</t>
  </si>
  <si>
    <t>https://doi.org/10.5771/9783415066137</t>
  </si>
  <si>
    <t>Keller, Fälle und Lösungen zum Eingriffsrecht in Nordrhein-Westfalen. Bd. 1</t>
  </si>
  <si>
    <t>978-3-415-06996-1</t>
  </si>
  <si>
    <t>978-3-415-06997-8</t>
  </si>
  <si>
    <t>https://doi.org/10.5771/9783415069978</t>
  </si>
  <si>
    <t>Keller, Fälle und Lösungen zum Eingriffsrecht in Nordrhein-Westfalen. Bd. 2</t>
  </si>
  <si>
    <t>978-3-415-06661-8</t>
  </si>
  <si>
    <t>978-3-415-06662-5</t>
  </si>
  <si>
    <t>https://doi.org/10.5771/9783415066625</t>
  </si>
  <si>
    <t>Keller, Gemeindeordnung, Landkreisordnung, Verwaltungsgemeinschaftsordnung für den Freistaat Bayern</t>
  </si>
  <si>
    <t>18</t>
  </si>
  <si>
    <t>978-3-8487-7534-7</t>
  </si>
  <si>
    <t>978-3-7489-3383-0</t>
  </si>
  <si>
    <t>https://doi.org/10.5771/9783748933830</t>
  </si>
  <si>
    <t>Kenntner, Öffentliches Recht in Baden-Württemberg</t>
  </si>
  <si>
    <t>978-3-415-07413-2</t>
  </si>
  <si>
    <t>978-3-415-07414-9</t>
  </si>
  <si>
    <t>https://doi.org/10.5771/9783415074149</t>
  </si>
  <si>
    <t>Klaiber, PolRep für die Laufbahnprüfung mD in Baden-Württemberg</t>
  </si>
  <si>
    <t>978-3-8487-8202-4</t>
  </si>
  <si>
    <t>978-3-7489-2608-5</t>
  </si>
  <si>
    <t>https://doi.org/10.5771/9783748926085</t>
  </si>
  <si>
    <t>Knauff, Landesrecht Thüringen Studienbuch</t>
  </si>
  <si>
    <t>Thüringen</t>
  </si>
  <si>
    <t>978-3-8487-6382-5</t>
  </si>
  <si>
    <t>978-3-7489-0479-3</t>
  </si>
  <si>
    <t>https://doi.org/10.5771/9783748904793</t>
  </si>
  <si>
    <t>Koch, Polizei- und Ordnungsrecht Niedersachsen</t>
  </si>
  <si>
    <t>978-3-8293-1781-8</t>
  </si>
  <si>
    <t>Lasar, Kommunales Rechnungswesen in Niedersachsen (Bd. 1/3)</t>
  </si>
  <si>
    <t>978-3-8293-1782-5</t>
  </si>
  <si>
    <t>Lasar, Kommunales Rechnungswesen in Niedersachsen (Bd. 2/3)</t>
  </si>
  <si>
    <t>978-3-8293-1909-6</t>
  </si>
  <si>
    <t>978-3-7489-5274-9</t>
  </si>
  <si>
    <t>https://doi.org/10.5771/9783748952749</t>
  </si>
  <si>
    <t>Lerm, Allgemeines Sicherheits- und Ordnungsgesetz (ASOG) Berlin</t>
  </si>
  <si>
    <t>Berlin</t>
  </si>
  <si>
    <t>978-3-8293-1836-5</t>
  </si>
  <si>
    <t>978-3-7489-1837-0</t>
  </si>
  <si>
    <t>https://doi.org/10.5771/9783748918370</t>
  </si>
  <si>
    <t>Lerm, Sicherheitsrecht in Bayern</t>
  </si>
  <si>
    <t>978-3-7489-5019-6</t>
  </si>
  <si>
    <t>https://doi.org/10.5771/9783748950196</t>
  </si>
  <si>
    <t>978-3-7489-5020-2</t>
  </si>
  <si>
    <t>https://doi.org/10.5771/9783748950202</t>
  </si>
  <si>
    <t>978-3-7489-5012-7</t>
  </si>
  <si>
    <t>https://doi.org/10.5771/9783748950127</t>
  </si>
  <si>
    <t>978-3-415-06932-9</t>
  </si>
  <si>
    <t>978-3-415-06933-6</t>
  </si>
  <si>
    <t>https://doi.org/10.5771/9783415069336</t>
  </si>
  <si>
    <t>Mokros, Polizeiorganisation in Nordrhein-Westfalen</t>
  </si>
  <si>
    <t>978-3-7489-5266-4</t>
  </si>
  <si>
    <t>https://doi.org/10.5771/9783748952664</t>
  </si>
  <si>
    <t>978-3-8293-1964-5</t>
  </si>
  <si>
    <t>Mutschler, Praktische Fälle aus dem Externen Rechnungswesen und Kommunalen Finanzmanagement NRW</t>
  </si>
  <si>
    <t>9</t>
  </si>
  <si>
    <t>978-3-415-07478-1</t>
  </si>
  <si>
    <t>978-3-415-07479-8</t>
  </si>
  <si>
    <t>https://doi.org/10.5771/9783415074798</t>
  </si>
  <si>
    <t>Nerlich, Eingriffsrecht Brandenburg</t>
  </si>
  <si>
    <t>978-3-415-07302-9</t>
  </si>
  <si>
    <t>978-3-415-07385-2</t>
  </si>
  <si>
    <t>https://doi.org/10.5771/9783415073852</t>
  </si>
  <si>
    <t>Nerlich, Fälle und Lösungen zum Eingriffsrecht Brandenburg</t>
  </si>
  <si>
    <t>978-3-8487-7509-5</t>
  </si>
  <si>
    <t>978-3-7489-3295-6</t>
  </si>
  <si>
    <t>https://doi.org/10.5771/9783748932956</t>
  </si>
  <si>
    <t>Petersen-Thrö, Polizeirecht Sachsen</t>
  </si>
  <si>
    <t>https://doi.org/10.5771/9783840312120</t>
  </si>
  <si>
    <t>978-3-7560-0309-9</t>
  </si>
  <si>
    <t>978-3-7489-3694-7</t>
  </si>
  <si>
    <t>https://doi.org/10.5771/9783748936947</t>
  </si>
  <si>
    <t>Pöltl, Polizeirecht Baden-Württemberg</t>
  </si>
  <si>
    <t>978-3-7560-0062-3</t>
  </si>
  <si>
    <t>978-3-7489-1471-6</t>
  </si>
  <si>
    <t>https://doi.org/10.5771/9783748914716</t>
  </si>
  <si>
    <t>Rausch, Landesrecht Baden-Württemberg Studienbuch</t>
  </si>
  <si>
    <t>978-3-415-06443-0</t>
  </si>
  <si>
    <t>https://doi.org/10.5771/9783415064430</t>
  </si>
  <si>
    <t>Richard Boorberg Verlag, Aufgaben und Lösungen aus der Ersten Juristischen Staatsprüfung in Bayern im Öffentlichen Recht</t>
  </si>
  <si>
    <t>978-3-415-06446-1</t>
  </si>
  <si>
    <t>https://doi.org/10.5771/9783415064461</t>
  </si>
  <si>
    <t>Richard Boorberg Verlag, Aufgaben und Lösungen aus der Zweiten Juristischen Staatsprüfung in Bayern im Öffentlichen Recht</t>
  </si>
  <si>
    <t>978-3-8487-7003-8</t>
  </si>
  <si>
    <t>978-3-7489-1071-8</t>
  </si>
  <si>
    <t>Richter/Feix, Polizei- u. Ordnungsrecht Hamburg</t>
  </si>
  <si>
    <t>978-3-7560-2364-6</t>
  </si>
  <si>
    <t>978-3-7489-5045-5</t>
  </si>
  <si>
    <t xml:space="preserve">Rühle, Polizei- und Ordnungsrecht Rheinland-Pfalz </t>
  </si>
  <si>
    <t>978-3-8487-5829-6</t>
  </si>
  <si>
    <t>978-3-8452-9963-1</t>
  </si>
  <si>
    <t>https://doi.org/10.5771/9783845299631</t>
  </si>
  <si>
    <t>Schlacke/Wittreck, Landesrecht Nordrhein-Westfalen</t>
  </si>
  <si>
    <t>978-3-7560-0483-6</t>
  </si>
  <si>
    <t>978-3-7489-3979-5</t>
  </si>
  <si>
    <t>https://doi.org/10.5771/9783748939795</t>
  </si>
  <si>
    <t>Schliesky, Landesrecht Schleswig-Holstein</t>
  </si>
  <si>
    <t>978-3-415-07666-2</t>
  </si>
  <si>
    <t>978-3-415-07667-9</t>
  </si>
  <si>
    <t>https://doi.org/10.5771/9783415076679</t>
  </si>
  <si>
    <t>Schütze, Strafrecht für Polizeistudium und -praxis. Allgemeiner Teil</t>
  </si>
  <si>
    <t>978-3-8487-7625-2</t>
  </si>
  <si>
    <t>978-3-7489-1001-5</t>
  </si>
  <si>
    <t>Söbbeke/Wilcken, Kommunalrecht Nordrhein-Westfalen</t>
  </si>
  <si>
    <t>978-3-7560-1464-4</t>
  </si>
  <si>
    <t>978-3-7489-2001-4</t>
  </si>
  <si>
    <t xml:space="preserve">Stubenrauch, Kommunalrecht Rheinland-Pfalz </t>
  </si>
  <si>
    <t>https://doi.org/10.5771/9783840304620</t>
  </si>
  <si>
    <t>978-3-415-07671-6</t>
  </si>
  <si>
    <t>978-3-415-07672-3</t>
  </si>
  <si>
    <t>https://doi.org/10.5771/9783415076723</t>
  </si>
  <si>
    <t>Wagner, Eingriffsrecht Sachsen-Anhalt. Grundlagenwissen für Polizeistudium und -praxis</t>
  </si>
  <si>
    <t>16.09.2024</t>
  </si>
  <si>
    <t>978-3-8293-1959-1</t>
  </si>
  <si>
    <t>Wiedemann/Köppen, Staatliches Finanzmanagement Nordrhein-Westfalen</t>
  </si>
  <si>
    <t>Titelanzahl</t>
  </si>
  <si>
    <t>Normalpreis (brutto)</t>
  </si>
  <si>
    <t>Nomos eLibrary |  Lehrbuch SoSe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</si>
</sst>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0.00\ %"/>
    <numFmt numFmtId="166" formatCode="0.0"/>
    <numFmt numFmtId="167" formatCode="_-* #,##0.00\ [$€-407]_-;\-* #,##0.00\ [$€-407]_-;_-* &quot;-&quot;??\ [$€-407]_-;_-@_-"/>
    <numFmt numFmtId="168" formatCode="_-* #,##0.00\ [$€-407]_-;\-* #,##0.00\ [$€-407]_-;_-* \-??\ [$€-407]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name val="Calibri"/>
      <family val="2"/>
    </font>
    <font>
      <sz val="11"/>
      <color theme="0" tint="-0.249977111117893"/>
      <name val="Calibri"/>
      <family val="2"/>
      <scheme val="minor"/>
    </font>
    <font>
      <i/>
      <sz val="10"/>
      <color theme="0" tint="-0.249977111117893"/>
      <name val="Calibri"/>
      <family val="2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rgb="FFFFC000"/>
      <name val="Calibri"/>
      <family val="2"/>
      <scheme val="minor"/>
    </font>
    <font>
      <i/>
      <sz val="10"/>
      <color rgb="FFFFC000"/>
      <name val="Calibri"/>
      <family val="2"/>
    </font>
    <font>
      <sz val="11"/>
      <color rgb="FFFFC000"/>
      <name val="Calibri"/>
      <family val="2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</font>
    <font>
      <b/>
      <i/>
      <sz val="10"/>
      <color theme="0" tint="-0.49998474074526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8" tint="0.39997558519241921"/>
        <bgColor rgb="FF9DC3E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EBF7"/>
        <bgColor rgb="FFDBEEF4"/>
      </patternFill>
    </fill>
    <fill>
      <patternFill patternType="solid">
        <fgColor theme="7" tint="0.59999389629810485"/>
        <bgColor rgb="FFFF99CC"/>
      </patternFill>
    </fill>
    <fill>
      <patternFill patternType="solid">
        <fgColor theme="7" tint="0.79998168889431442"/>
        <bgColor rgb="FFF2DCDB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9" tint="0.59999389629810485"/>
        <bgColor rgb="FFF2DCD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93CDDD"/>
      </patternFill>
    </fill>
    <fill>
      <patternFill patternType="solid">
        <fgColor theme="4" tint="-0.249977111117893"/>
        <bgColor rgb="FFFFE69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rgb="FFDBEEF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0">
    <xf numFmtId="0" fontId="0" fillId="0" borderId="0" xfId="0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65" fontId="0" fillId="0" borderId="0" xfId="0" applyNumberFormat="1"/>
    <xf numFmtId="167" fontId="0" fillId="0" borderId="0" xfId="0" applyNumberFormat="1"/>
    <xf numFmtId="0" fontId="7" fillId="6" borderId="18" xfId="0" applyFont="1" applyFill="1" applyBorder="1" applyAlignment="1">
      <alignment horizontal="right"/>
    </xf>
    <xf numFmtId="164" fontId="7" fillId="6" borderId="18" xfId="0" applyNumberFormat="1" applyFont="1" applyFill="1" applyBorder="1"/>
    <xf numFmtId="0" fontId="6" fillId="7" borderId="18" xfId="0" applyFont="1" applyFill="1" applyBorder="1" applyAlignment="1">
      <alignment horizontal="right"/>
    </xf>
    <xf numFmtId="164" fontId="6" fillId="7" borderId="18" xfId="0" applyNumberFormat="1" applyFont="1" applyFill="1" applyBorder="1"/>
    <xf numFmtId="0" fontId="10" fillId="8" borderId="14" xfId="0" applyFont="1" applyFill="1" applyBorder="1" applyAlignment="1">
      <alignment horizontal="right"/>
    </xf>
    <xf numFmtId="0" fontId="7" fillId="8" borderId="18" xfId="0" applyFont="1" applyFill="1" applyBorder="1" applyAlignment="1">
      <alignment horizontal="right"/>
    </xf>
    <xf numFmtId="164" fontId="7" fillId="8" borderId="18" xfId="0" applyNumberFormat="1" applyFont="1" applyFill="1" applyBorder="1"/>
    <xf numFmtId="0" fontId="7" fillId="8" borderId="21" xfId="0" applyFont="1" applyFill="1" applyBorder="1" applyAlignment="1">
      <alignment horizontal="right"/>
    </xf>
    <xf numFmtId="164" fontId="7" fillId="8" borderId="21" xfId="0" applyNumberFormat="1" applyFont="1" applyFill="1" applyBorder="1"/>
    <xf numFmtId="0" fontId="6" fillId="4" borderId="24" xfId="0" applyFont="1" applyFill="1" applyBorder="1" applyAlignment="1">
      <alignment horizontal="right"/>
    </xf>
    <xf numFmtId="164" fontId="6" fillId="4" borderId="24" xfId="0" applyNumberFormat="1" applyFont="1" applyFill="1" applyBorder="1"/>
    <xf numFmtId="164" fontId="6" fillId="4" borderId="25" xfId="0" applyNumberFormat="1" applyFont="1" applyFill="1" applyBorder="1"/>
    <xf numFmtId="0" fontId="6" fillId="3" borderId="16" xfId="0" applyFont="1" applyFill="1" applyBorder="1" applyAlignment="1">
      <alignment horizontal="right"/>
    </xf>
    <xf numFmtId="164" fontId="6" fillId="3" borderId="16" xfId="0" applyNumberFormat="1" applyFont="1" applyFill="1" applyBorder="1"/>
    <xf numFmtId="164" fontId="6" fillId="3" borderId="17" xfId="0" applyNumberFormat="1" applyFont="1" applyFill="1" applyBorder="1"/>
    <xf numFmtId="0" fontId="13" fillId="0" borderId="0" xfId="3" applyFont="1" applyAlignment="1">
      <alignment horizontal="right"/>
    </xf>
    <xf numFmtId="0" fontId="13" fillId="0" borderId="0" xfId="3" applyFont="1"/>
    <xf numFmtId="14" fontId="13" fillId="0" borderId="0" xfId="3" applyNumberFormat="1" applyFont="1" applyAlignment="1">
      <alignment horizontal="right"/>
    </xf>
    <xf numFmtId="0" fontId="14" fillId="0" borderId="0" xfId="3" applyFont="1"/>
    <xf numFmtId="0" fontId="13" fillId="0" borderId="0" xfId="0" applyFont="1"/>
    <xf numFmtId="0" fontId="15" fillId="0" borderId="0" xfId="3" applyFont="1"/>
    <xf numFmtId="0" fontId="13" fillId="0" borderId="0" xfId="0" applyFont="1" applyAlignment="1">
      <alignment horizontal="center"/>
    </xf>
    <xf numFmtId="14" fontId="13" fillId="0" borderId="0" xfId="0" applyNumberFormat="1" applyFont="1"/>
    <xf numFmtId="167" fontId="13" fillId="0" borderId="0" xfId="0" applyNumberFormat="1" applyFont="1"/>
    <xf numFmtId="0" fontId="17" fillId="0" borderId="0" xfId="0" applyFont="1"/>
    <xf numFmtId="0" fontId="16" fillId="0" borderId="0" xfId="0" applyFont="1" applyAlignment="1">
      <alignment horizontal="left" vertical="center"/>
    </xf>
    <xf numFmtId="168" fontId="16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right"/>
    </xf>
    <xf numFmtId="166" fontId="9" fillId="0" borderId="9" xfId="1" applyNumberFormat="1" applyFont="1" applyBorder="1"/>
    <xf numFmtId="166" fontId="9" fillId="0" borderId="11" xfId="1" applyNumberFormat="1" applyFont="1" applyBorder="1"/>
    <xf numFmtId="3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1" applyNumberFormat="1" applyFont="1" applyBorder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164" fontId="20" fillId="6" borderId="19" xfId="0" applyNumberFormat="1" applyFont="1" applyFill="1" applyBorder="1"/>
    <xf numFmtId="164" fontId="8" fillId="7" borderId="19" xfId="0" applyNumberFormat="1" applyFont="1" applyFill="1" applyBorder="1"/>
    <xf numFmtId="164" fontId="20" fillId="8" borderId="19" xfId="0" applyNumberFormat="1" applyFont="1" applyFill="1" applyBorder="1"/>
    <xf numFmtId="164" fontId="8" fillId="4" borderId="19" xfId="0" applyNumberFormat="1" applyFont="1" applyFill="1" applyBorder="1"/>
    <xf numFmtId="0" fontId="20" fillId="8" borderId="18" xfId="0" applyFont="1" applyFill="1" applyBorder="1" applyAlignment="1">
      <alignment horizontal="right"/>
    </xf>
    <xf numFmtId="0" fontId="21" fillId="0" borderId="0" xfId="0" applyFont="1"/>
    <xf numFmtId="167" fontId="21" fillId="0" borderId="0" xfId="0" applyNumberFormat="1" applyFont="1"/>
    <xf numFmtId="0" fontId="10" fillId="9" borderId="14" xfId="0" applyFont="1" applyFill="1" applyBorder="1" applyAlignment="1">
      <alignment horizontal="right"/>
    </xf>
    <xf numFmtId="0" fontId="23" fillId="9" borderId="14" xfId="0" applyFont="1" applyFill="1" applyBorder="1" applyAlignment="1">
      <alignment horizontal="right"/>
    </xf>
    <xf numFmtId="0" fontId="15" fillId="0" borderId="0" xfId="0" applyFont="1"/>
    <xf numFmtId="0" fontId="20" fillId="6" borderId="18" xfId="0" applyFont="1" applyFill="1" applyBorder="1" applyAlignment="1">
      <alignment horizontal="right"/>
    </xf>
    <xf numFmtId="164" fontId="20" fillId="6" borderId="18" xfId="0" applyNumberFormat="1" applyFont="1" applyFill="1" applyBorder="1"/>
    <xf numFmtId="167" fontId="15" fillId="0" borderId="0" xfId="0" applyNumberFormat="1" applyFont="1"/>
    <xf numFmtId="0" fontId="9" fillId="0" borderId="0" xfId="0" applyFont="1" applyAlignment="1">
      <alignment horizontal="right"/>
    </xf>
    <xf numFmtId="166" fontId="9" fillId="0" borderId="0" xfId="1" applyNumberFormat="1" applyFont="1" applyBorder="1"/>
    <xf numFmtId="166" fontId="9" fillId="0" borderId="30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9" fontId="6" fillId="3" borderId="16" xfId="0" applyNumberFormat="1" applyFont="1" applyFill="1" applyBorder="1"/>
    <xf numFmtId="9" fontId="6" fillId="5" borderId="24" xfId="1" applyFont="1" applyFill="1" applyBorder="1"/>
    <xf numFmtId="9" fontId="7" fillId="6" borderId="18" xfId="0" applyNumberFormat="1" applyFont="1" applyFill="1" applyBorder="1"/>
    <xf numFmtId="9" fontId="20" fillId="6" borderId="18" xfId="0" applyNumberFormat="1" applyFont="1" applyFill="1" applyBorder="1"/>
    <xf numFmtId="9" fontId="6" fillId="7" borderId="18" xfId="0" applyNumberFormat="1" applyFont="1" applyFill="1" applyBorder="1"/>
    <xf numFmtId="9" fontId="7" fillId="8" borderId="18" xfId="0" applyNumberFormat="1" applyFont="1" applyFill="1" applyBorder="1"/>
    <xf numFmtId="164" fontId="20" fillId="8" borderId="18" xfId="0" applyNumberFormat="1" applyFont="1" applyFill="1" applyBorder="1"/>
    <xf numFmtId="9" fontId="20" fillId="8" borderId="18" xfId="0" applyNumberFormat="1" applyFont="1" applyFill="1" applyBorder="1"/>
    <xf numFmtId="0" fontId="20" fillId="8" borderId="21" xfId="0" applyFont="1" applyFill="1" applyBorder="1" applyAlignment="1">
      <alignment horizontal="right"/>
    </xf>
    <xf numFmtId="164" fontId="20" fillId="8" borderId="21" xfId="0" applyNumberFormat="1" applyFont="1" applyFill="1" applyBorder="1"/>
    <xf numFmtId="9" fontId="20" fillId="8" borderId="21" xfId="0" applyNumberFormat="1" applyFont="1" applyFill="1" applyBorder="1"/>
    <xf numFmtId="0" fontId="8" fillId="10" borderId="24" xfId="0" applyFont="1" applyFill="1" applyBorder="1" applyAlignment="1">
      <alignment horizontal="right"/>
    </xf>
    <xf numFmtId="164" fontId="8" fillId="10" borderId="24" xfId="0" applyNumberFormat="1" applyFont="1" applyFill="1" applyBorder="1"/>
    <xf numFmtId="9" fontId="8" fillId="10" borderId="24" xfId="0" applyNumberFormat="1" applyFont="1" applyFill="1" applyBorder="1"/>
    <xf numFmtId="0" fontId="8" fillId="4" borderId="18" xfId="0" applyFont="1" applyFill="1" applyBorder="1" applyAlignment="1">
      <alignment horizontal="right"/>
    </xf>
    <xf numFmtId="164" fontId="8" fillId="4" borderId="18" xfId="0" applyNumberFormat="1" applyFont="1" applyFill="1" applyBorder="1"/>
    <xf numFmtId="9" fontId="8" fillId="5" borderId="18" xfId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/>
    <xf numFmtId="164" fontId="20" fillId="0" borderId="0" xfId="0" applyNumberFormat="1" applyFont="1"/>
    <xf numFmtId="164" fontId="22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11" borderId="31" xfId="0" applyFont="1" applyFill="1" applyBorder="1" applyAlignment="1">
      <alignment horizontal="center" vertical="top" wrapText="1"/>
    </xf>
    <xf numFmtId="0" fontId="0" fillId="12" borderId="32" xfId="0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0" fillId="12" borderId="32" xfId="0" applyFill="1" applyBorder="1"/>
    <xf numFmtId="0" fontId="24" fillId="0" borderId="0" xfId="0" applyFont="1"/>
    <xf numFmtId="164" fontId="25" fillId="6" borderId="34" xfId="0" applyNumberFormat="1" applyFont="1" applyFill="1" applyBorder="1"/>
    <xf numFmtId="164" fontId="25" fillId="8" borderId="34" xfId="0" applyNumberFormat="1" applyFont="1" applyFill="1" applyBorder="1"/>
    <xf numFmtId="164" fontId="25" fillId="8" borderId="33" xfId="0" applyNumberFormat="1" applyFont="1" applyFill="1" applyBorder="1"/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164" fontId="25" fillId="8" borderId="34" xfId="0" applyNumberFormat="1" applyFont="1" applyFill="1" applyBorder="1" applyAlignment="1">
      <alignment horizontal="right"/>
    </xf>
    <xf numFmtId="164" fontId="20" fillId="8" borderId="19" xfId="0" applyNumberFormat="1" applyFont="1" applyFill="1" applyBorder="1" applyAlignment="1">
      <alignment horizontal="right"/>
    </xf>
    <xf numFmtId="0" fontId="18" fillId="13" borderId="35" xfId="3" applyFont="1" applyFill="1" applyBorder="1" applyAlignment="1">
      <alignment horizontal="left" vertical="top"/>
    </xf>
    <xf numFmtId="14" fontId="18" fillId="13" borderId="35" xfId="3" applyNumberFormat="1" applyFont="1" applyFill="1" applyBorder="1" applyAlignment="1">
      <alignment horizontal="left" vertical="top" wrapText="1"/>
    </xf>
    <xf numFmtId="0" fontId="18" fillId="13" borderId="35" xfId="3" applyFont="1" applyFill="1" applyBorder="1" applyAlignment="1">
      <alignment horizontal="center" vertical="top"/>
    </xf>
    <xf numFmtId="0" fontId="18" fillId="15" borderId="15" xfId="2" applyFont="1" applyFill="1" applyBorder="1" applyAlignment="1">
      <alignment horizontal="left" vertical="center"/>
    </xf>
    <xf numFmtId="0" fontId="18" fillId="15" borderId="17" xfId="2" applyFont="1" applyFill="1" applyBorder="1" applyAlignment="1">
      <alignment vertical="center"/>
    </xf>
    <xf numFmtId="0" fontId="26" fillId="0" borderId="0" xfId="0" applyFont="1"/>
    <xf numFmtId="164" fontId="27" fillId="0" borderId="0" xfId="0" applyNumberFormat="1" applyFont="1"/>
    <xf numFmtId="164" fontId="27" fillId="0" borderId="0" xfId="0" applyNumberFormat="1" applyFont="1" applyAlignment="1">
      <alignment horizontal="center"/>
    </xf>
    <xf numFmtId="167" fontId="26" fillId="0" borderId="0" xfId="0" applyNumberFormat="1" applyFont="1"/>
    <xf numFmtId="0" fontId="28" fillId="0" borderId="0" xfId="0" applyFont="1" applyAlignment="1">
      <alignment vertical="top" wrapText="1"/>
    </xf>
    <xf numFmtId="0" fontId="10" fillId="8" borderId="20" xfId="0" applyFont="1" applyFill="1" applyBorder="1" applyAlignment="1">
      <alignment horizontal="right"/>
    </xf>
    <xf numFmtId="44" fontId="8" fillId="11" borderId="31" xfId="0" applyNumberFormat="1" applyFont="1" applyFill="1" applyBorder="1" applyAlignment="1">
      <alignment horizontal="center" wrapText="1"/>
    </xf>
    <xf numFmtId="3" fontId="9" fillId="0" borderId="29" xfId="0" applyNumberFormat="1" applyFont="1" applyBorder="1" applyAlignment="1">
      <alignment horizontal="right"/>
    </xf>
    <xf numFmtId="3" fontId="10" fillId="0" borderId="36" xfId="0" applyNumberFormat="1" applyFont="1" applyBorder="1" applyAlignment="1">
      <alignment horizontal="right"/>
    </xf>
    <xf numFmtId="166" fontId="10" fillId="0" borderId="36" xfId="1" applyNumberFormat="1" applyFont="1" applyBorder="1"/>
    <xf numFmtId="0" fontId="14" fillId="0" borderId="0" xfId="3" applyFont="1" applyAlignment="1">
      <alignment horizontal="left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center" vertical="top" wrapText="1"/>
    </xf>
    <xf numFmtId="164" fontId="20" fillId="8" borderId="22" xfId="0" applyNumberFormat="1" applyFont="1" applyFill="1" applyBorder="1" applyAlignment="1">
      <alignment horizontal="right"/>
    </xf>
    <xf numFmtId="164" fontId="20" fillId="8" borderId="37" xfId="0" applyNumberFormat="1" applyFont="1" applyFill="1" applyBorder="1"/>
    <xf numFmtId="164" fontId="8" fillId="10" borderId="17" xfId="0" applyNumberFormat="1" applyFont="1" applyFill="1" applyBorder="1"/>
    <xf numFmtId="164" fontId="25" fillId="8" borderId="33" xfId="0" applyNumberFormat="1" applyFont="1" applyFill="1" applyBorder="1" applyAlignment="1">
      <alignment horizontal="right"/>
    </xf>
    <xf numFmtId="167" fontId="13" fillId="0" borderId="0" xfId="3" applyNumberFormat="1" applyFont="1" applyAlignment="1">
      <alignment horizontal="right"/>
    </xf>
    <xf numFmtId="14" fontId="13" fillId="0" borderId="0" xfId="3" applyNumberFormat="1" applyFont="1" applyAlignment="1">
      <alignment horizontal="center"/>
    </xf>
    <xf numFmtId="0" fontId="6" fillId="3" borderId="15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8" fillId="7" borderId="1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3" fontId="10" fillId="0" borderId="0" xfId="0" applyNumberFormat="1" applyFont="1" applyAlignment="1">
      <alignment horizontal="right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left"/>
    </xf>
    <xf numFmtId="0" fontId="8" fillId="10" borderId="15" xfId="0" applyFont="1" applyFill="1" applyBorder="1" applyAlignment="1">
      <alignment horizontal="left"/>
    </xf>
    <xf numFmtId="167" fontId="30" fillId="11" borderId="18" xfId="0" applyNumberFormat="1" applyFont="1" applyFill="1" applyBorder="1"/>
    <xf numFmtId="164" fontId="6" fillId="3" borderId="32" xfId="0" applyNumberFormat="1" applyFont="1" applyFill="1" applyBorder="1"/>
    <xf numFmtId="164" fontId="6" fillId="4" borderId="34" xfId="0" applyNumberFormat="1" applyFont="1" applyFill="1" applyBorder="1"/>
    <xf numFmtId="164" fontId="8" fillId="7" borderId="34" xfId="0" applyNumberFormat="1" applyFont="1" applyFill="1" applyBorder="1"/>
    <xf numFmtId="164" fontId="8" fillId="10" borderId="32" xfId="0" applyNumberFormat="1" applyFont="1" applyFill="1" applyBorder="1"/>
    <xf numFmtId="164" fontId="8" fillId="4" borderId="34" xfId="0" applyNumberFormat="1" applyFont="1" applyFill="1" applyBorder="1"/>
    <xf numFmtId="0" fontId="8" fillId="7" borderId="38" xfId="0" applyFont="1" applyFill="1" applyBorder="1" applyAlignment="1">
      <alignment horizontal="left"/>
    </xf>
    <xf numFmtId="0" fontId="8" fillId="7" borderId="39" xfId="0" applyFont="1" applyFill="1" applyBorder="1" applyAlignment="1">
      <alignment horizontal="right"/>
    </xf>
    <xf numFmtId="164" fontId="8" fillId="7" borderId="39" xfId="0" applyNumberFormat="1" applyFont="1" applyFill="1" applyBorder="1"/>
    <xf numFmtId="9" fontId="8" fillId="7" borderId="39" xfId="0" applyNumberFormat="1" applyFont="1" applyFill="1" applyBorder="1"/>
    <xf numFmtId="164" fontId="8" fillId="7" borderId="37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3" fillId="0" borderId="40" xfId="0" applyFont="1" applyBorder="1" applyAlignment="1">
      <alignment vertical="center"/>
    </xf>
    <xf numFmtId="0" fontId="10" fillId="0" borderId="10" xfId="0" applyFont="1" applyBorder="1" applyAlignment="1">
      <alignment horizontal="right"/>
    </xf>
    <xf numFmtId="166" fontId="10" fillId="0" borderId="11" xfId="1" applyNumberFormat="1" applyFont="1" applyBorder="1"/>
    <xf numFmtId="0" fontId="10" fillId="0" borderId="29" xfId="0" applyFont="1" applyBorder="1" applyAlignment="1">
      <alignment horizontal="right"/>
    </xf>
    <xf numFmtId="2" fontId="10" fillId="0" borderId="30" xfId="1" applyNumberFormat="1" applyFont="1" applyBorder="1" applyAlignment="1">
      <alignment horizontal="right"/>
    </xf>
    <xf numFmtId="166" fontId="10" fillId="0" borderId="0" xfId="1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3" applyFont="1"/>
    <xf numFmtId="0" fontId="32" fillId="0" borderId="0" xfId="3" applyFont="1" applyAlignment="1">
      <alignment horizontal="left"/>
    </xf>
    <xf numFmtId="0" fontId="32" fillId="0" borderId="0" xfId="3" applyFont="1"/>
    <xf numFmtId="0" fontId="32" fillId="0" borderId="0" xfId="3" applyFont="1" applyAlignment="1">
      <alignment horizontal="right"/>
    </xf>
    <xf numFmtId="0" fontId="32" fillId="0" borderId="0" xfId="3" applyFont="1" applyAlignment="1">
      <alignment horizontal="center"/>
    </xf>
    <xf numFmtId="14" fontId="32" fillId="0" borderId="0" xfId="3" applyNumberFormat="1" applyFont="1" applyAlignment="1">
      <alignment horizontal="right"/>
    </xf>
    <xf numFmtId="0" fontId="33" fillId="0" borderId="0" xfId="3" applyFont="1"/>
    <xf numFmtId="0" fontId="33" fillId="0" borderId="0" xfId="3" applyFont="1" applyAlignment="1">
      <alignment horizontal="center"/>
    </xf>
    <xf numFmtId="0" fontId="32" fillId="0" borderId="0" xfId="0" applyFont="1"/>
    <xf numFmtId="0" fontId="15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6"/>
    <xf numFmtId="0" fontId="15" fillId="0" borderId="0" xfId="3" applyFont="1" applyAlignment="1">
      <alignment horizontal="right"/>
    </xf>
    <xf numFmtId="167" fontId="15" fillId="0" borderId="0" xfId="3" applyNumberFormat="1" applyFont="1" applyAlignment="1">
      <alignment horizontal="right"/>
    </xf>
    <xf numFmtId="14" fontId="15" fillId="0" borderId="0" xfId="3" applyNumberFormat="1" applyFont="1" applyAlignment="1">
      <alignment horizontal="right"/>
    </xf>
    <xf numFmtId="14" fontId="15" fillId="0" borderId="0" xfId="3" applyNumberFormat="1" applyFont="1" applyAlignment="1">
      <alignment horizontal="center"/>
    </xf>
    <xf numFmtId="0" fontId="34" fillId="0" borderId="0" xfId="3" applyFont="1" applyAlignment="1">
      <alignment horizontal="left"/>
    </xf>
    <xf numFmtId="0" fontId="34" fillId="0" borderId="0" xfId="3" applyFont="1"/>
    <xf numFmtId="0" fontId="18" fillId="16" borderId="0" xfId="0" applyFont="1" applyFill="1"/>
    <xf numFmtId="167" fontId="18" fillId="16" borderId="0" xfId="0" applyNumberFormat="1" applyFont="1" applyFill="1" applyAlignment="1">
      <alignment wrapText="1"/>
    </xf>
    <xf numFmtId="0" fontId="35" fillId="16" borderId="0" xfId="0" applyFont="1" applyFill="1"/>
    <xf numFmtId="0" fontId="18" fillId="16" borderId="0" xfId="0" applyFont="1" applyFill="1" applyAlignment="1">
      <alignment horizontal="center"/>
    </xf>
    <xf numFmtId="14" fontId="18" fillId="16" borderId="0" xfId="0" applyNumberFormat="1" applyFont="1" applyFill="1"/>
    <xf numFmtId="0" fontId="30" fillId="0" borderId="0" xfId="0" applyFont="1"/>
    <xf numFmtId="164" fontId="6" fillId="0" borderId="32" xfId="0" applyNumberFormat="1" applyFont="1" applyBorder="1"/>
    <xf numFmtId="164" fontId="6" fillId="0" borderId="34" xfId="0" applyNumberFormat="1" applyFont="1" applyBorder="1"/>
    <xf numFmtId="164" fontId="25" fillId="0" borderId="0" xfId="0" applyNumberFormat="1" applyFont="1"/>
    <xf numFmtId="164" fontId="25" fillId="0" borderId="34" xfId="0" applyNumberFormat="1" applyFont="1" applyBorder="1"/>
    <xf numFmtId="164" fontId="2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20" fillId="17" borderId="18" xfId="0" applyNumberFormat="1" applyFont="1" applyFill="1" applyBorder="1"/>
    <xf numFmtId="167" fontId="33" fillId="0" borderId="0" xfId="3" applyNumberFormat="1" applyFont="1"/>
    <xf numFmtId="167" fontId="14" fillId="0" borderId="0" xfId="3" applyNumberFormat="1" applyFont="1"/>
    <xf numFmtId="167" fontId="18" fillId="13" borderId="35" xfId="3" applyNumberFormat="1" applyFont="1" applyFill="1" applyBorder="1" applyAlignment="1">
      <alignment horizontal="left" vertical="top" wrapText="1"/>
    </xf>
    <xf numFmtId="167" fontId="13" fillId="0" borderId="0" xfId="0" applyNumberFormat="1" applyFont="1" applyAlignment="1">
      <alignment horizontal="center"/>
    </xf>
    <xf numFmtId="0" fontId="15" fillId="0" borderId="43" xfId="3" applyFont="1" applyBorder="1"/>
    <xf numFmtId="0" fontId="15" fillId="0" borderId="43" xfId="0" applyFont="1" applyBorder="1"/>
    <xf numFmtId="167" fontId="15" fillId="0" borderId="43" xfId="0" applyNumberFormat="1" applyFont="1" applyBorder="1"/>
    <xf numFmtId="0" fontId="23" fillId="0" borderId="43" xfId="0" applyFont="1" applyBorder="1"/>
    <xf numFmtId="0" fontId="15" fillId="0" borderId="43" xfId="0" applyFont="1" applyBorder="1" applyAlignment="1">
      <alignment horizontal="center"/>
    </xf>
    <xf numFmtId="0" fontId="15" fillId="0" borderId="43" xfId="0" applyFont="1" applyBorder="1" applyAlignment="1">
      <alignment horizontal="left"/>
    </xf>
    <xf numFmtId="14" fontId="15" fillId="0" borderId="43" xfId="0" applyNumberFormat="1" applyFont="1" applyBorder="1"/>
    <xf numFmtId="14" fontId="15" fillId="0" borderId="43" xfId="0" applyNumberFormat="1" applyFont="1" applyBorder="1" applyAlignment="1">
      <alignment horizontal="right"/>
    </xf>
    <xf numFmtId="0" fontId="15" fillId="0" borderId="43" xfId="0" applyFont="1" applyBorder="1" applyAlignment="1">
      <alignment horizontal="left" vertical="center"/>
    </xf>
    <xf numFmtId="167" fontId="15" fillId="0" borderId="43" xfId="5" applyNumberFormat="1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14" fontId="15" fillId="0" borderId="43" xfId="0" applyNumberFormat="1" applyFont="1" applyBorder="1" applyAlignment="1">
      <alignment horizontal="right" vertical="center"/>
    </xf>
    <xf numFmtId="167" fontId="23" fillId="0" borderId="43" xfId="0" applyNumberFormat="1" applyFont="1" applyBorder="1"/>
    <xf numFmtId="167" fontId="15" fillId="0" borderId="43" xfId="0" applyNumberFormat="1" applyFont="1" applyBorder="1" applyAlignment="1">
      <alignment horizontal="left"/>
    </xf>
    <xf numFmtId="1" fontId="15" fillId="0" borderId="43" xfId="0" applyNumberFormat="1" applyFont="1" applyBorder="1"/>
    <xf numFmtId="49" fontId="15" fillId="0" borderId="43" xfId="0" applyNumberFormat="1" applyFont="1" applyBorder="1" applyAlignment="1">
      <alignment horizontal="left" vertical="top"/>
    </xf>
    <xf numFmtId="44" fontId="15" fillId="0" borderId="43" xfId="0" applyNumberFormat="1" applyFont="1" applyBorder="1" applyAlignment="1">
      <alignment horizontal="right" vertical="top"/>
    </xf>
    <xf numFmtId="14" fontId="15" fillId="0" borderId="43" xfId="7" applyNumberFormat="1" applyFont="1" applyFill="1" applyBorder="1"/>
    <xf numFmtId="167" fontId="15" fillId="0" borderId="43" xfId="5" applyNumberFormat="1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left" vertical="center"/>
    </xf>
    <xf numFmtId="0" fontId="15" fillId="0" borderId="43" xfId="6" applyFont="1" applyFill="1" applyBorder="1" applyAlignment="1">
      <alignment horizontal="left" vertical="center"/>
    </xf>
    <xf numFmtId="0" fontId="36" fillId="0" borderId="0" xfId="0" applyFont="1" applyAlignment="1">
      <alignment horizontal="right"/>
    </xf>
    <xf numFmtId="0" fontId="24" fillId="11" borderId="0" xfId="0" applyFont="1" applyFill="1" applyAlignment="1">
      <alignment horizontal="center"/>
    </xf>
    <xf numFmtId="0" fontId="23" fillId="11" borderId="0" xfId="0" applyFont="1" applyFill="1" applyAlignment="1">
      <alignment horizontal="left" vertical="center"/>
    </xf>
    <xf numFmtId="167" fontId="36" fillId="11" borderId="0" xfId="0" applyNumberFormat="1" applyFont="1" applyFill="1"/>
    <xf numFmtId="0" fontId="4" fillId="0" borderId="32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3" fillId="14" borderId="41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9" fillId="13" borderId="26" xfId="3" applyFont="1" applyFill="1" applyBorder="1" applyAlignment="1">
      <alignment horizontal="center" vertical="center"/>
    </xf>
    <xf numFmtId="0" fontId="19" fillId="13" borderId="0" xfId="3" applyFont="1" applyFill="1" applyAlignment="1">
      <alignment horizontal="center" vertical="center"/>
    </xf>
    <xf numFmtId="0" fontId="23" fillId="0" borderId="0" xfId="3" applyFont="1" applyAlignment="1">
      <alignment horizontal="left"/>
    </xf>
    <xf numFmtId="0" fontId="19" fillId="16" borderId="26" xfId="3" applyFont="1" applyFill="1" applyBorder="1" applyAlignment="1">
      <alignment horizontal="center" vertical="center"/>
    </xf>
    <xf numFmtId="0" fontId="19" fillId="16" borderId="0" xfId="3" applyFont="1" applyFill="1" applyAlignment="1">
      <alignment horizontal="center" vertical="center"/>
    </xf>
    <xf numFmtId="0" fontId="19" fillId="15" borderId="27" xfId="0" applyFont="1" applyFill="1" applyBorder="1" applyAlignment="1">
      <alignment horizontal="center" vertical="center"/>
    </xf>
    <xf numFmtId="0" fontId="19" fillId="15" borderId="28" xfId="0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164" fontId="38" fillId="3" borderId="32" xfId="0" applyNumberFormat="1" applyFont="1" applyFill="1" applyBorder="1"/>
    <xf numFmtId="164" fontId="38" fillId="4" borderId="34" xfId="0" applyNumberFormat="1" applyFont="1" applyFill="1" applyBorder="1"/>
    <xf numFmtId="164" fontId="39" fillId="6" borderId="34" xfId="0" applyNumberFormat="1" applyFont="1" applyFill="1" applyBorder="1"/>
    <xf numFmtId="164" fontId="38" fillId="7" borderId="34" xfId="0" applyNumberFormat="1" applyFont="1" applyFill="1" applyBorder="1"/>
    <xf numFmtId="164" fontId="39" fillId="8" borderId="34" xfId="0" applyNumberFormat="1" applyFont="1" applyFill="1" applyBorder="1"/>
    <xf numFmtId="164" fontId="39" fillId="8" borderId="33" xfId="0" applyNumberFormat="1" applyFont="1" applyFill="1" applyBorder="1"/>
    <xf numFmtId="164" fontId="38" fillId="10" borderId="32" xfId="0" applyNumberFormat="1" applyFont="1" applyFill="1" applyBorder="1"/>
    <xf numFmtId="164" fontId="39" fillId="8" borderId="34" xfId="0" applyNumberFormat="1" applyFont="1" applyFill="1" applyBorder="1" applyAlignment="1">
      <alignment horizontal="right"/>
    </xf>
    <xf numFmtId="164" fontId="39" fillId="8" borderId="33" xfId="0" applyNumberFormat="1" applyFont="1" applyFill="1" applyBorder="1" applyAlignment="1">
      <alignment horizontal="right"/>
    </xf>
  </cellXfs>
  <cellStyles count="8">
    <cellStyle name="Erklärender Text" xfId="2" builtinId="53"/>
    <cellStyle name="Link" xfId="6" builtinId="8"/>
    <cellStyle name="Prozent" xfId="1" builtinId="5"/>
    <cellStyle name="Standard" xfId="0" builtinId="0"/>
    <cellStyle name="Standard 2" xfId="3" xr:uid="{79880C6E-74E3-47DC-922B-060DFBFB4583}"/>
    <cellStyle name="Standard 4" xfId="4" xr:uid="{95DF8A7E-27F7-491F-8BAA-E792486F5095}"/>
    <cellStyle name="Währung" xfId="7" builtinId="4"/>
    <cellStyle name="Währung 2" xfId="5" xr:uid="{643BBB18-4F32-4F51-A994-02125A33D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4C7E-7EFD-4837-8581-F95E6C851DCC}">
  <sheetPr>
    <tabColor theme="4" tint="0.39997558519241921"/>
  </sheetPr>
  <dimension ref="A1:S49"/>
  <sheetViews>
    <sheetView tabSelected="1" workbookViewId="0">
      <pane ySplit="4" topLeftCell="A5" activePane="bottomLeft" state="frozen"/>
      <selection pane="bottomLeft" activeCell="C9" sqref="C9"/>
    </sheetView>
  </sheetViews>
  <sheetFormatPr baseColWidth="10" defaultColWidth="9.140625" defaultRowHeight="15" x14ac:dyDescent="0.25"/>
  <cols>
    <col min="1" max="1" width="1.5703125" customWidth="1"/>
    <col min="2" max="2" width="58.5703125" bestFit="1" customWidth="1"/>
    <col min="3" max="3" width="5" bestFit="1" customWidth="1"/>
    <col min="4" max="4" width="11.5703125" bestFit="1" customWidth="1"/>
    <col min="5" max="5" width="8.85546875" customWidth="1"/>
    <col min="6" max="6" width="11.42578125" bestFit="1" customWidth="1"/>
    <col min="7" max="7" width="2.7109375" customWidth="1"/>
    <col min="8" max="8" width="19.5703125" style="93" bestFit="1" customWidth="1"/>
    <col min="9" max="9" width="1.5703125" customWidth="1"/>
    <col min="10" max="10" width="14.140625" style="239" customWidth="1"/>
    <col min="11" max="11" width="3.140625" customWidth="1"/>
    <col min="12" max="12" width="11.7109375" customWidth="1"/>
    <col min="13" max="13" width="1.5703125" customWidth="1"/>
    <col min="14" max="14" width="25.85546875" bestFit="1" customWidth="1"/>
    <col min="15" max="15" width="11" bestFit="1" customWidth="1"/>
    <col min="16" max="16" width="2.28515625" customWidth="1"/>
    <col min="17" max="17" width="42" bestFit="1" customWidth="1"/>
    <col min="18" max="18" width="5.140625" customWidth="1"/>
    <col min="19" max="19" width="4.42578125" customWidth="1"/>
  </cols>
  <sheetData>
    <row r="1" spans="1:19" ht="32.25" customHeight="1" x14ac:dyDescent="0.25">
      <c r="A1" s="219" t="s">
        <v>2603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1"/>
      <c r="R1" s="99"/>
      <c r="S1" s="99"/>
    </row>
    <row r="2" spans="1:19" ht="10.15" customHeight="1" thickBot="1" x14ac:dyDescent="0.3"/>
    <row r="3" spans="1:19" ht="45.75" thickBot="1" x14ac:dyDescent="0.3">
      <c r="B3" s="223" t="s">
        <v>2118</v>
      </c>
      <c r="C3" s="224"/>
      <c r="D3" s="224"/>
      <c r="E3" s="224"/>
      <c r="F3" s="225"/>
      <c r="G3" s="83"/>
      <c r="H3" s="89" t="s">
        <v>34</v>
      </c>
      <c r="L3" s="113" t="s">
        <v>626</v>
      </c>
      <c r="N3" s="226" t="s">
        <v>0</v>
      </c>
      <c r="O3" s="227"/>
      <c r="Q3" s="145" t="s">
        <v>2120</v>
      </c>
      <c r="R3" s="97"/>
      <c r="S3" s="97"/>
    </row>
    <row r="4" spans="1:19" ht="30.75" thickBot="1" x14ac:dyDescent="0.3">
      <c r="B4" s="1"/>
      <c r="C4" s="2" t="s">
        <v>1</v>
      </c>
      <c r="D4" s="3" t="s">
        <v>2</v>
      </c>
      <c r="E4" s="119" t="s">
        <v>1334</v>
      </c>
      <c r="F4" s="4" t="s">
        <v>3</v>
      </c>
      <c r="G4" s="84"/>
      <c r="H4" s="183" t="s">
        <v>2073</v>
      </c>
      <c r="I4" s="184"/>
      <c r="J4" s="240" t="s">
        <v>2074</v>
      </c>
      <c r="Q4" s="146"/>
      <c r="R4" s="97"/>
      <c r="S4" s="97"/>
    </row>
    <row r="5" spans="1:19" ht="15.75" thickBot="1" x14ac:dyDescent="0.3">
      <c r="B5" s="126" t="s">
        <v>2075</v>
      </c>
      <c r="C5" s="19">
        <f>C6+C20</f>
        <v>380</v>
      </c>
      <c r="D5" s="20">
        <f>D6+D20</f>
        <v>103594.16999999998</v>
      </c>
      <c r="E5" s="66">
        <v>0.3</v>
      </c>
      <c r="F5" s="21">
        <f t="shared" ref="F5:F18" si="0">ROUND(D5*(1-E5),-1)</f>
        <v>72520</v>
      </c>
      <c r="G5" s="85"/>
      <c r="H5" s="135">
        <f>SUM(F5*$L$6*$L$11)</f>
        <v>72520</v>
      </c>
      <c r="J5" s="241">
        <f>H5/1.07</f>
        <v>67775.700934579436</v>
      </c>
      <c r="K5" s="178"/>
      <c r="L5" s="90" t="s">
        <v>35</v>
      </c>
      <c r="N5" s="228" t="s">
        <v>4</v>
      </c>
      <c r="O5" s="229"/>
      <c r="Q5" s="90" t="s">
        <v>37</v>
      </c>
      <c r="R5" s="97"/>
      <c r="S5" s="97"/>
    </row>
    <row r="6" spans="1:19" ht="15" customHeight="1" thickBot="1" x14ac:dyDescent="0.3">
      <c r="B6" s="127" t="s">
        <v>2076</v>
      </c>
      <c r="C6" s="16">
        <f>SUM(C7:C19)</f>
        <v>191</v>
      </c>
      <c r="D6" s="17">
        <f>SUM(D7:D19)</f>
        <v>51006.47</v>
      </c>
      <c r="E6" s="67">
        <v>0.2</v>
      </c>
      <c r="F6" s="18">
        <f>ROUND(D6*(1-E6),-1)</f>
        <v>40810</v>
      </c>
      <c r="G6" s="85"/>
      <c r="H6" s="136">
        <f t="shared" ref="H6:H42" si="1">SUM(F6*$L$6*$L$11)</f>
        <v>40810</v>
      </c>
      <c r="I6" s="5"/>
      <c r="J6" s="242">
        <f t="shared" ref="J6:J49" si="2">H6/1.07</f>
        <v>38140.186915887847</v>
      </c>
      <c r="K6" s="179"/>
      <c r="L6" s="91">
        <v>1</v>
      </c>
      <c r="M6" s="5"/>
      <c r="N6" s="34" t="s">
        <v>5</v>
      </c>
      <c r="O6" s="35">
        <v>1</v>
      </c>
      <c r="Q6" s="216" t="s">
        <v>2119</v>
      </c>
      <c r="R6" s="97"/>
      <c r="S6" s="97"/>
    </row>
    <row r="7" spans="1:19" x14ac:dyDescent="0.25">
      <c r="B7" s="56" t="s">
        <v>2077</v>
      </c>
      <c r="C7" s="59">
        <v>48</v>
      </c>
      <c r="D7" s="60">
        <v>12187</v>
      </c>
      <c r="E7" s="68">
        <v>0.1</v>
      </c>
      <c r="F7" s="49">
        <f t="shared" si="0"/>
        <v>10970</v>
      </c>
      <c r="G7" s="86"/>
      <c r="H7" s="94">
        <f t="shared" si="1"/>
        <v>10970</v>
      </c>
      <c r="I7" s="6"/>
      <c r="J7" s="243">
        <f t="shared" si="2"/>
        <v>10252.336448598131</v>
      </c>
      <c r="K7" s="180"/>
      <c r="L7" s="6"/>
      <c r="M7" s="6"/>
      <c r="N7" s="147" t="s">
        <v>6</v>
      </c>
      <c r="O7" s="148">
        <v>1</v>
      </c>
      <c r="P7" s="58"/>
      <c r="Q7" s="217"/>
      <c r="R7" s="97"/>
      <c r="S7" s="97"/>
    </row>
    <row r="8" spans="1:19" s="54" customFormat="1" ht="15.75" thickBot="1" x14ac:dyDescent="0.3">
      <c r="B8" s="56" t="s">
        <v>2078</v>
      </c>
      <c r="C8" s="59">
        <v>8</v>
      </c>
      <c r="D8" s="60">
        <v>2036</v>
      </c>
      <c r="E8" s="68">
        <v>0.1</v>
      </c>
      <c r="F8" s="49">
        <f t="shared" si="0"/>
        <v>1830</v>
      </c>
      <c r="G8" s="87"/>
      <c r="H8" s="94">
        <f t="shared" si="1"/>
        <v>1830</v>
      </c>
      <c r="I8" s="55"/>
      <c r="J8" s="243">
        <f t="shared" si="2"/>
        <v>1710.2803738317757</v>
      </c>
      <c r="K8" s="180"/>
      <c r="L8" s="55"/>
      <c r="M8" s="55"/>
      <c r="N8" s="149" t="s">
        <v>651</v>
      </c>
      <c r="O8" s="150">
        <v>0.75</v>
      </c>
      <c r="P8" s="58"/>
      <c r="Q8" s="217"/>
      <c r="R8" s="97"/>
      <c r="S8" s="97"/>
    </row>
    <row r="9" spans="1:19" ht="15" customHeight="1" thickBot="1" x14ac:dyDescent="0.3">
      <c r="B9" s="57" t="s">
        <v>2079</v>
      </c>
      <c r="C9" s="7">
        <v>11</v>
      </c>
      <c r="D9" s="8">
        <v>3130.9</v>
      </c>
      <c r="E9" s="68">
        <v>0.1</v>
      </c>
      <c r="F9" s="49">
        <f t="shared" si="0"/>
        <v>2820</v>
      </c>
      <c r="G9" s="86"/>
      <c r="H9" s="94">
        <f t="shared" si="1"/>
        <v>2820</v>
      </c>
      <c r="I9" s="6"/>
      <c r="J9" s="243">
        <f t="shared" si="2"/>
        <v>2635.5140186915887</v>
      </c>
      <c r="K9" s="180"/>
      <c r="L9" s="6"/>
      <c r="M9" s="6"/>
      <c r="N9" s="62"/>
      <c r="O9" s="63"/>
      <c r="Q9" s="217"/>
      <c r="R9" s="97"/>
      <c r="S9" s="97"/>
    </row>
    <row r="10" spans="1:19" ht="15.75" thickBot="1" x14ac:dyDescent="0.3">
      <c r="B10" s="57" t="s">
        <v>2080</v>
      </c>
      <c r="C10" s="7">
        <v>29</v>
      </c>
      <c r="D10" s="8">
        <v>7857.9</v>
      </c>
      <c r="E10" s="68">
        <v>0.1</v>
      </c>
      <c r="F10" s="49">
        <f t="shared" si="0"/>
        <v>7070</v>
      </c>
      <c r="G10" s="86"/>
      <c r="H10" s="94">
        <f t="shared" si="1"/>
        <v>7070</v>
      </c>
      <c r="I10" s="6"/>
      <c r="J10" s="243">
        <f t="shared" si="2"/>
        <v>6607.4766355140182</v>
      </c>
      <c r="K10" s="181"/>
      <c r="L10" s="92" t="s">
        <v>36</v>
      </c>
      <c r="M10" s="6"/>
      <c r="N10" s="230" t="s">
        <v>30</v>
      </c>
      <c r="O10" s="231"/>
      <c r="Q10" s="217"/>
      <c r="R10" s="97"/>
      <c r="S10" s="97"/>
    </row>
    <row r="11" spans="1:19" ht="15.75" thickBot="1" x14ac:dyDescent="0.3">
      <c r="B11" s="57" t="s">
        <v>2081</v>
      </c>
      <c r="C11" s="7">
        <v>15</v>
      </c>
      <c r="D11" s="8">
        <v>3737</v>
      </c>
      <c r="E11" s="68">
        <v>0.1</v>
      </c>
      <c r="F11" s="49">
        <f t="shared" si="0"/>
        <v>3360</v>
      </c>
      <c r="G11" s="86"/>
      <c r="H11" s="94">
        <f t="shared" si="1"/>
        <v>3360</v>
      </c>
      <c r="I11" s="6"/>
      <c r="J11" s="243">
        <f t="shared" si="2"/>
        <v>3140.1869158878503</v>
      </c>
      <c r="K11" s="181"/>
      <c r="L11" s="91">
        <v>1</v>
      </c>
      <c r="M11" s="6"/>
      <c r="N11" s="37" t="s">
        <v>7</v>
      </c>
      <c r="O11" s="38" t="s">
        <v>8</v>
      </c>
      <c r="Q11" s="217"/>
      <c r="R11" s="97"/>
      <c r="S11" s="97"/>
    </row>
    <row r="12" spans="1:19" x14ac:dyDescent="0.25">
      <c r="B12" s="57" t="s">
        <v>2082</v>
      </c>
      <c r="C12" s="7">
        <v>12</v>
      </c>
      <c r="D12" s="8">
        <v>2967</v>
      </c>
      <c r="E12" s="68">
        <v>0.1</v>
      </c>
      <c r="F12" s="49">
        <f t="shared" si="0"/>
        <v>2670</v>
      </c>
      <c r="G12" s="86"/>
      <c r="H12" s="94">
        <f t="shared" si="1"/>
        <v>2670</v>
      </c>
      <c r="I12" s="6"/>
      <c r="J12" s="243">
        <f t="shared" si="2"/>
        <v>2495.3271028037384</v>
      </c>
      <c r="K12" s="180"/>
      <c r="L12" s="6"/>
      <c r="M12" s="6"/>
      <c r="N12" s="39" t="s">
        <v>653</v>
      </c>
      <c r="O12" s="35">
        <v>0.8</v>
      </c>
      <c r="Q12" s="217"/>
      <c r="R12" s="97"/>
      <c r="S12" s="97"/>
    </row>
    <row r="13" spans="1:19" x14ac:dyDescent="0.25">
      <c r="B13" s="57" t="s">
        <v>2083</v>
      </c>
      <c r="C13" s="7">
        <v>2</v>
      </c>
      <c r="D13" s="8">
        <v>509</v>
      </c>
      <c r="E13" s="68">
        <v>0.1</v>
      </c>
      <c r="F13" s="49">
        <f t="shared" si="0"/>
        <v>460</v>
      </c>
      <c r="G13" s="86"/>
      <c r="H13" s="94">
        <f t="shared" si="1"/>
        <v>460</v>
      </c>
      <c r="I13" s="6"/>
      <c r="J13" s="243">
        <f t="shared" si="2"/>
        <v>429.90654205607473</v>
      </c>
      <c r="K13" s="180"/>
      <c r="L13" s="6"/>
      <c r="M13" s="6"/>
      <c r="N13" s="40" t="s">
        <v>652</v>
      </c>
      <c r="O13" s="36">
        <v>0.9</v>
      </c>
      <c r="Q13" s="217"/>
      <c r="R13" s="97"/>
      <c r="S13" s="97"/>
    </row>
    <row r="14" spans="1:19" ht="15.75" thickBot="1" x14ac:dyDescent="0.3">
      <c r="B14" s="57" t="s">
        <v>2084</v>
      </c>
      <c r="C14" s="59">
        <v>19</v>
      </c>
      <c r="D14" s="8">
        <v>6146.670000000001</v>
      </c>
      <c r="E14" s="68">
        <v>0.1</v>
      </c>
      <c r="F14" s="49">
        <f t="shared" si="0"/>
        <v>5530</v>
      </c>
      <c r="G14" s="86"/>
      <c r="H14" s="94">
        <f t="shared" si="1"/>
        <v>5530</v>
      </c>
      <c r="I14" s="6"/>
      <c r="J14" s="243">
        <f t="shared" si="2"/>
        <v>5168.2242990654204</v>
      </c>
      <c r="K14" s="180"/>
      <c r="L14" s="6"/>
      <c r="M14" s="6"/>
      <c r="N14" s="114" t="s">
        <v>654</v>
      </c>
      <c r="O14" s="64">
        <v>1</v>
      </c>
      <c r="P14" s="58"/>
      <c r="Q14" s="217"/>
      <c r="R14" s="97"/>
      <c r="S14" s="97"/>
    </row>
    <row r="15" spans="1:19" s="58" customFormat="1" x14ac:dyDescent="0.25">
      <c r="B15" s="57" t="s">
        <v>2085</v>
      </c>
      <c r="C15" s="59">
        <v>19</v>
      </c>
      <c r="D15" s="60">
        <v>4874</v>
      </c>
      <c r="E15" s="69">
        <v>0.1</v>
      </c>
      <c r="F15" s="49">
        <f t="shared" si="0"/>
        <v>4390</v>
      </c>
      <c r="G15" s="86"/>
      <c r="H15" s="94">
        <f t="shared" si="1"/>
        <v>4390</v>
      </c>
      <c r="I15" s="61"/>
      <c r="J15" s="243">
        <f t="shared" si="2"/>
        <v>4102.8037383177571</v>
      </c>
      <c r="K15" s="180"/>
      <c r="L15" s="61"/>
      <c r="M15" s="61"/>
      <c r="N15" s="115"/>
      <c r="O15" s="116"/>
      <c r="P15" s="107"/>
      <c r="Q15" s="217"/>
      <c r="R15" s="97"/>
      <c r="S15" s="97"/>
    </row>
    <row r="16" spans="1:19" s="107" customFormat="1" x14ac:dyDescent="0.25">
      <c r="B16" s="57" t="s">
        <v>2086</v>
      </c>
      <c r="C16" s="59">
        <v>12</v>
      </c>
      <c r="D16" s="60">
        <v>3325</v>
      </c>
      <c r="E16" s="69">
        <v>0.1</v>
      </c>
      <c r="F16" s="49">
        <f t="shared" si="0"/>
        <v>2990</v>
      </c>
      <c r="G16" s="109"/>
      <c r="H16" s="94">
        <f t="shared" si="1"/>
        <v>2990</v>
      </c>
      <c r="I16" s="110"/>
      <c r="J16" s="243">
        <f t="shared" si="2"/>
        <v>2794.3925233644859</v>
      </c>
      <c r="K16" s="180"/>
      <c r="L16" s="110"/>
      <c r="M16" s="110"/>
      <c r="N16" s="130"/>
      <c r="O16" s="151"/>
      <c r="P16" s="58"/>
      <c r="Q16" s="217"/>
      <c r="R16" s="111"/>
      <c r="S16" s="111"/>
    </row>
    <row r="17" spans="2:19" x14ac:dyDescent="0.25">
      <c r="B17" s="57" t="s">
        <v>2087</v>
      </c>
      <c r="C17" s="59">
        <v>10</v>
      </c>
      <c r="D17" s="60">
        <v>2769</v>
      </c>
      <c r="E17" s="69">
        <v>0.1</v>
      </c>
      <c r="F17" s="49">
        <f t="shared" si="0"/>
        <v>2490</v>
      </c>
      <c r="G17" s="86"/>
      <c r="H17" s="94">
        <f t="shared" si="1"/>
        <v>2490</v>
      </c>
      <c r="I17" s="6"/>
      <c r="J17" s="243">
        <f t="shared" si="2"/>
        <v>2327.1028037383176</v>
      </c>
      <c r="K17" s="180"/>
      <c r="L17" s="6"/>
      <c r="M17" s="6"/>
      <c r="N17" s="152"/>
      <c r="O17" s="65"/>
      <c r="Q17" s="217"/>
      <c r="R17" s="97"/>
      <c r="S17" s="97"/>
    </row>
    <row r="18" spans="2:19" s="107" customFormat="1" x14ac:dyDescent="0.25">
      <c r="B18" s="57" t="s">
        <v>2088</v>
      </c>
      <c r="C18" s="59">
        <v>3</v>
      </c>
      <c r="D18" s="60">
        <v>747</v>
      </c>
      <c r="E18" s="69">
        <v>0.1</v>
      </c>
      <c r="F18" s="49">
        <f t="shared" si="0"/>
        <v>670</v>
      </c>
      <c r="G18" s="108"/>
      <c r="H18" s="94">
        <f t="shared" si="1"/>
        <v>670</v>
      </c>
      <c r="I18" s="110"/>
      <c r="J18" s="243">
        <f t="shared" si="2"/>
        <v>626.1682242990654</v>
      </c>
      <c r="K18" s="180"/>
      <c r="L18" s="110"/>
      <c r="M18" s="110"/>
      <c r="N18" s="118"/>
      <c r="O18" s="151"/>
      <c r="P18" s="58"/>
      <c r="Q18" s="217"/>
      <c r="R18" s="111"/>
      <c r="S18" s="111"/>
    </row>
    <row r="19" spans="2:19" s="107" customFormat="1" x14ac:dyDescent="0.25">
      <c r="B19" s="57" t="s">
        <v>2089</v>
      </c>
      <c r="C19" s="59">
        <v>3</v>
      </c>
      <c r="D19" s="60">
        <v>720</v>
      </c>
      <c r="E19" s="69">
        <v>0.1</v>
      </c>
      <c r="F19" s="49">
        <f t="shared" ref="F19" si="3">ROUND(D19*(1-E19),-1)</f>
        <v>650</v>
      </c>
      <c r="G19" s="108"/>
      <c r="H19" s="94">
        <f t="shared" si="1"/>
        <v>650</v>
      </c>
      <c r="I19" s="110"/>
      <c r="J19" s="243">
        <f t="shared" si="2"/>
        <v>607.47663551401865</v>
      </c>
      <c r="K19" s="180"/>
      <c r="L19" s="110"/>
      <c r="M19" s="110"/>
      <c r="N19" s="153"/>
      <c r="O19" s="151"/>
      <c r="P19" s="58"/>
      <c r="Q19" s="217"/>
      <c r="R19" s="111"/>
      <c r="S19" s="111"/>
    </row>
    <row r="20" spans="2:19" ht="15.75" thickBot="1" x14ac:dyDescent="0.3">
      <c r="B20" s="128" t="s">
        <v>2090</v>
      </c>
      <c r="C20" s="9">
        <f>SUM(C21:C27)</f>
        <v>189</v>
      </c>
      <c r="D20" s="10">
        <f>SUM(D21:D27)</f>
        <v>52587.69999999999</v>
      </c>
      <c r="E20" s="70">
        <v>0.2</v>
      </c>
      <c r="F20" s="50">
        <f t="shared" ref="F20:F49" si="4">ROUND(D20*(1-E20),-1)</f>
        <v>42070</v>
      </c>
      <c r="G20" s="88"/>
      <c r="H20" s="137">
        <f t="shared" si="1"/>
        <v>42070</v>
      </c>
      <c r="I20" s="6"/>
      <c r="J20" s="244">
        <f t="shared" si="2"/>
        <v>39317.757009345791</v>
      </c>
      <c r="K20" s="88"/>
      <c r="L20" s="6"/>
      <c r="M20" s="6"/>
      <c r="Q20" s="218"/>
      <c r="R20" s="97"/>
      <c r="S20" s="97"/>
    </row>
    <row r="21" spans="2:19" ht="15" customHeight="1" x14ac:dyDescent="0.25">
      <c r="B21" s="11" t="s">
        <v>2091</v>
      </c>
      <c r="C21" s="12">
        <v>25</v>
      </c>
      <c r="D21" s="13">
        <v>7340</v>
      </c>
      <c r="E21" s="71">
        <v>0.1</v>
      </c>
      <c r="F21" s="51">
        <f t="shared" si="4"/>
        <v>6610</v>
      </c>
      <c r="G21" s="86"/>
      <c r="H21" s="95">
        <f t="shared" si="1"/>
        <v>6610</v>
      </c>
      <c r="I21" s="6"/>
      <c r="J21" s="245">
        <f t="shared" si="2"/>
        <v>6177.5700934579436</v>
      </c>
      <c r="K21" s="180"/>
      <c r="L21" s="6"/>
      <c r="M21" s="6"/>
      <c r="Q21" s="97"/>
      <c r="R21" s="97"/>
      <c r="S21" s="97"/>
    </row>
    <row r="22" spans="2:19" ht="15" customHeight="1" x14ac:dyDescent="0.25">
      <c r="B22" s="11" t="s">
        <v>2092</v>
      </c>
      <c r="C22" s="12">
        <v>3</v>
      </c>
      <c r="D22" s="13">
        <v>807</v>
      </c>
      <c r="E22" s="71">
        <v>0.1</v>
      </c>
      <c r="F22" s="51">
        <f t="shared" si="4"/>
        <v>730</v>
      </c>
      <c r="G22" s="86"/>
      <c r="H22" s="95">
        <f t="shared" si="1"/>
        <v>730</v>
      </c>
      <c r="I22" s="6"/>
      <c r="J22" s="245">
        <f t="shared" si="2"/>
        <v>682.24299065420553</v>
      </c>
      <c r="K22" s="180"/>
      <c r="L22" s="6"/>
      <c r="M22" s="6"/>
      <c r="Q22" s="97"/>
      <c r="R22" s="97"/>
      <c r="S22" s="97"/>
    </row>
    <row r="23" spans="2:19" ht="15" customHeight="1" x14ac:dyDescent="0.25">
      <c r="B23" s="11" t="s">
        <v>2093</v>
      </c>
      <c r="C23" s="12">
        <v>7</v>
      </c>
      <c r="D23" s="13">
        <v>2013</v>
      </c>
      <c r="E23" s="71">
        <v>0.1</v>
      </c>
      <c r="F23" s="51">
        <f t="shared" si="4"/>
        <v>1810</v>
      </c>
      <c r="G23" s="86"/>
      <c r="H23" s="95">
        <f t="shared" si="1"/>
        <v>1810</v>
      </c>
      <c r="I23" s="6"/>
      <c r="J23" s="245">
        <f t="shared" si="2"/>
        <v>1691.5887850467288</v>
      </c>
      <c r="K23" s="180"/>
      <c r="L23" s="6"/>
      <c r="M23" s="6"/>
      <c r="Q23" s="97"/>
      <c r="R23" s="97"/>
      <c r="S23" s="97"/>
    </row>
    <row r="24" spans="2:19" x14ac:dyDescent="0.25">
      <c r="B24" s="11" t="s">
        <v>2094</v>
      </c>
      <c r="C24" s="53">
        <v>11</v>
      </c>
      <c r="D24" s="13">
        <v>3393</v>
      </c>
      <c r="E24" s="71">
        <v>0.1</v>
      </c>
      <c r="F24" s="51">
        <f t="shared" si="4"/>
        <v>3050</v>
      </c>
      <c r="G24" s="86"/>
      <c r="H24" s="95">
        <f t="shared" si="1"/>
        <v>3050</v>
      </c>
      <c r="I24" s="6"/>
      <c r="J24" s="245">
        <f t="shared" si="2"/>
        <v>2850.467289719626</v>
      </c>
      <c r="K24" s="180"/>
      <c r="L24" s="6"/>
      <c r="M24" s="6"/>
      <c r="Q24" s="97"/>
      <c r="R24" s="97"/>
      <c r="S24" s="97"/>
    </row>
    <row r="25" spans="2:19" x14ac:dyDescent="0.25">
      <c r="B25" s="11" t="s">
        <v>2095</v>
      </c>
      <c r="C25" s="53">
        <v>39</v>
      </c>
      <c r="D25" s="13">
        <v>10777.599999999999</v>
      </c>
      <c r="E25" s="73">
        <v>0.1</v>
      </c>
      <c r="F25" s="51">
        <f t="shared" si="4"/>
        <v>9700</v>
      </c>
      <c r="G25" s="86"/>
      <c r="H25" s="95">
        <f t="shared" si="1"/>
        <v>9700</v>
      </c>
      <c r="I25" s="6"/>
      <c r="J25" s="245">
        <f t="shared" si="2"/>
        <v>9065.4205607476633</v>
      </c>
      <c r="K25" s="180"/>
      <c r="L25" s="6"/>
      <c r="M25" s="6"/>
      <c r="N25" s="41"/>
      <c r="O25" s="42"/>
      <c r="Q25" s="97"/>
      <c r="R25" s="97"/>
      <c r="S25" s="97"/>
    </row>
    <row r="26" spans="2:19" x14ac:dyDescent="0.25">
      <c r="B26" s="11" t="s">
        <v>2096</v>
      </c>
      <c r="C26" s="53">
        <v>72</v>
      </c>
      <c r="D26" s="72">
        <v>19640.799999999996</v>
      </c>
      <c r="E26" s="73">
        <v>0.1</v>
      </c>
      <c r="F26" s="51">
        <f t="shared" si="4"/>
        <v>17680</v>
      </c>
      <c r="G26" s="86"/>
      <c r="H26" s="95">
        <f t="shared" si="1"/>
        <v>17680</v>
      </c>
      <c r="I26" s="6"/>
      <c r="J26" s="245">
        <f t="shared" si="2"/>
        <v>16523.364485981307</v>
      </c>
      <c r="K26" s="180"/>
      <c r="L26" s="6"/>
      <c r="M26" s="6"/>
      <c r="Q26" s="97"/>
      <c r="R26" s="97"/>
      <c r="S26" s="97"/>
    </row>
    <row r="27" spans="2:19" ht="15" customHeight="1" thickBot="1" x14ac:dyDescent="0.3">
      <c r="B27" s="112" t="s">
        <v>2097</v>
      </c>
      <c r="C27" s="74">
        <v>32</v>
      </c>
      <c r="D27" s="75">
        <v>8616.2999999999975</v>
      </c>
      <c r="E27" s="76">
        <v>0.1</v>
      </c>
      <c r="F27" s="121">
        <f t="shared" si="4"/>
        <v>7750</v>
      </c>
      <c r="G27" s="86"/>
      <c r="H27" s="96">
        <f t="shared" si="1"/>
        <v>7750</v>
      </c>
      <c r="I27" s="6"/>
      <c r="J27" s="246">
        <f t="shared" si="2"/>
        <v>7242.9906542056069</v>
      </c>
      <c r="K27" s="180"/>
      <c r="L27" s="6"/>
      <c r="M27" s="6"/>
      <c r="Q27" s="97"/>
      <c r="R27" s="97"/>
      <c r="S27" s="97"/>
    </row>
    <row r="28" spans="2:19" x14ac:dyDescent="0.25">
      <c r="B28" s="133" t="s">
        <v>2098</v>
      </c>
      <c r="C28" s="77">
        <f>C29+C42</f>
        <v>64</v>
      </c>
      <c r="D28" s="78">
        <f>D29+D42</f>
        <v>17292</v>
      </c>
      <c r="E28" s="79">
        <v>0.3</v>
      </c>
      <c r="F28" s="122">
        <f t="shared" si="4"/>
        <v>12100</v>
      </c>
      <c r="G28" s="88"/>
      <c r="H28" s="138">
        <f t="shared" si="1"/>
        <v>12100</v>
      </c>
      <c r="J28" s="247">
        <f t="shared" si="2"/>
        <v>11308.41121495327</v>
      </c>
      <c r="K28" s="88"/>
      <c r="N28" s="222"/>
      <c r="O28" s="222"/>
      <c r="Q28" s="97"/>
      <c r="R28" s="97"/>
      <c r="S28" s="97"/>
    </row>
    <row r="29" spans="2:19" x14ac:dyDescent="0.25">
      <c r="B29" s="129" t="s">
        <v>2099</v>
      </c>
      <c r="C29" s="80">
        <f>SUM(C30:C41)</f>
        <v>32</v>
      </c>
      <c r="D29" s="81">
        <f>SUM(D30:D41)</f>
        <v>8083</v>
      </c>
      <c r="E29" s="82">
        <v>0.2</v>
      </c>
      <c r="F29" s="52">
        <f t="shared" si="4"/>
        <v>6470</v>
      </c>
      <c r="G29" s="88"/>
      <c r="H29" s="139">
        <f t="shared" si="1"/>
        <v>6470</v>
      </c>
      <c r="J29" s="242">
        <f t="shared" si="2"/>
        <v>6046.7289719626169</v>
      </c>
      <c r="K29" s="88"/>
      <c r="Q29" s="97"/>
      <c r="R29" s="97"/>
      <c r="S29" s="97"/>
    </row>
    <row r="30" spans="2:19" x14ac:dyDescent="0.25">
      <c r="B30" s="57" t="s">
        <v>2100</v>
      </c>
      <c r="C30" s="59">
        <v>6</v>
      </c>
      <c r="D30" s="60">
        <v>1465</v>
      </c>
      <c r="E30" s="69">
        <v>0.1</v>
      </c>
      <c r="F30" s="49">
        <f t="shared" si="4"/>
        <v>1320</v>
      </c>
      <c r="G30" s="86"/>
      <c r="H30" s="94">
        <f t="shared" si="1"/>
        <v>1320</v>
      </c>
      <c r="J30" s="243">
        <f t="shared" si="2"/>
        <v>1233.6448598130839</v>
      </c>
      <c r="K30" s="180"/>
      <c r="Q30" s="97"/>
      <c r="R30" s="97"/>
      <c r="S30" s="97"/>
    </row>
    <row r="31" spans="2:19" x14ac:dyDescent="0.25">
      <c r="B31" s="57" t="s">
        <v>2101</v>
      </c>
      <c r="C31" s="59">
        <v>2</v>
      </c>
      <c r="D31" s="60">
        <v>499</v>
      </c>
      <c r="E31" s="69">
        <v>0.1</v>
      </c>
      <c r="F31" s="49">
        <f t="shared" si="4"/>
        <v>450</v>
      </c>
      <c r="G31" s="86"/>
      <c r="H31" s="94">
        <f t="shared" si="1"/>
        <v>450</v>
      </c>
      <c r="J31" s="243">
        <f t="shared" si="2"/>
        <v>420.56074766355135</v>
      </c>
      <c r="K31" s="180"/>
      <c r="Q31" s="97"/>
      <c r="R31" s="97"/>
      <c r="S31" s="97"/>
    </row>
    <row r="32" spans="2:19" x14ac:dyDescent="0.25">
      <c r="B32" s="57" t="s">
        <v>2121</v>
      </c>
      <c r="C32" s="59">
        <v>1</v>
      </c>
      <c r="D32" s="60">
        <v>229</v>
      </c>
      <c r="E32" s="69">
        <v>0</v>
      </c>
      <c r="F32" s="49">
        <v>229</v>
      </c>
      <c r="G32" s="86"/>
      <c r="H32" s="94">
        <v>229</v>
      </c>
      <c r="J32" s="243">
        <f t="shared" si="2"/>
        <v>214.01869158878503</v>
      </c>
      <c r="K32" s="180"/>
      <c r="Q32" s="97"/>
      <c r="R32" s="97"/>
      <c r="S32" s="97"/>
    </row>
    <row r="33" spans="2:19" x14ac:dyDescent="0.25">
      <c r="B33" s="57" t="s">
        <v>2102</v>
      </c>
      <c r="C33" s="59">
        <v>5</v>
      </c>
      <c r="D33" s="60">
        <v>1295</v>
      </c>
      <c r="E33" s="69">
        <v>0.1</v>
      </c>
      <c r="F33" s="49">
        <f t="shared" si="4"/>
        <v>1170</v>
      </c>
      <c r="G33" s="86"/>
      <c r="H33" s="94">
        <f t="shared" si="1"/>
        <v>1170</v>
      </c>
      <c r="J33" s="243">
        <f t="shared" si="2"/>
        <v>1093.4579439252336</v>
      </c>
      <c r="K33" s="180"/>
      <c r="Q33" s="97"/>
      <c r="R33" s="97"/>
      <c r="S33" s="97"/>
    </row>
    <row r="34" spans="2:19" s="54" customFormat="1" x14ac:dyDescent="0.25">
      <c r="B34" s="57" t="s">
        <v>2103</v>
      </c>
      <c r="C34" s="59">
        <v>3</v>
      </c>
      <c r="D34" s="60">
        <v>700</v>
      </c>
      <c r="E34" s="69">
        <v>0.1</v>
      </c>
      <c r="F34" s="49">
        <f t="shared" si="4"/>
        <v>630</v>
      </c>
      <c r="G34" s="87"/>
      <c r="H34" s="94">
        <f t="shared" si="1"/>
        <v>630</v>
      </c>
      <c r="J34" s="243">
        <f t="shared" si="2"/>
        <v>588.78504672897191</v>
      </c>
      <c r="K34" s="180"/>
      <c r="Q34" s="97"/>
      <c r="R34" s="97"/>
      <c r="S34" s="97"/>
    </row>
    <row r="35" spans="2:19" s="54" customFormat="1" x14ac:dyDescent="0.25">
      <c r="B35" s="57" t="s">
        <v>2104</v>
      </c>
      <c r="C35" s="59">
        <v>2</v>
      </c>
      <c r="D35" s="60">
        <v>519</v>
      </c>
      <c r="E35" s="69">
        <v>0.1</v>
      </c>
      <c r="F35" s="49">
        <f t="shared" si="4"/>
        <v>470</v>
      </c>
      <c r="G35" s="87"/>
      <c r="H35" s="94">
        <f t="shared" si="1"/>
        <v>470</v>
      </c>
      <c r="J35" s="243">
        <f t="shared" si="2"/>
        <v>439.2523364485981</v>
      </c>
      <c r="K35" s="180"/>
      <c r="Q35" s="97"/>
      <c r="R35" s="97"/>
      <c r="S35" s="97"/>
    </row>
    <row r="36" spans="2:19" s="54" customFormat="1" x14ac:dyDescent="0.25">
      <c r="B36" s="57" t="s">
        <v>2105</v>
      </c>
      <c r="C36" s="59">
        <v>1</v>
      </c>
      <c r="D36" s="60">
        <v>269</v>
      </c>
      <c r="E36" s="69">
        <v>0</v>
      </c>
      <c r="F36" s="49">
        <v>269</v>
      </c>
      <c r="G36" s="87"/>
      <c r="H36" s="94">
        <v>269</v>
      </c>
      <c r="J36" s="243">
        <f t="shared" si="2"/>
        <v>251.4018691588785</v>
      </c>
      <c r="K36" s="180"/>
      <c r="Q36" s="97"/>
      <c r="R36" s="97"/>
      <c r="S36" s="97"/>
    </row>
    <row r="37" spans="2:19" x14ac:dyDescent="0.25">
      <c r="B37" s="57" t="s">
        <v>2106</v>
      </c>
      <c r="C37" s="59">
        <v>4</v>
      </c>
      <c r="D37" s="60">
        <v>909</v>
      </c>
      <c r="E37" s="69">
        <v>0.1</v>
      </c>
      <c r="F37" s="49">
        <f t="shared" si="4"/>
        <v>820</v>
      </c>
      <c r="G37" s="86"/>
      <c r="H37" s="94">
        <f t="shared" si="1"/>
        <v>820</v>
      </c>
      <c r="J37" s="243">
        <f t="shared" si="2"/>
        <v>766.35514018691583</v>
      </c>
      <c r="K37" s="180"/>
      <c r="Q37" s="98"/>
      <c r="R37" s="98"/>
      <c r="S37" s="98"/>
    </row>
    <row r="38" spans="2:19" x14ac:dyDescent="0.25">
      <c r="B38" s="57" t="s">
        <v>2107</v>
      </c>
      <c r="C38" s="59">
        <v>2</v>
      </c>
      <c r="D38" s="60">
        <v>672</v>
      </c>
      <c r="E38" s="69">
        <v>0.1</v>
      </c>
      <c r="F38" s="49">
        <f t="shared" si="4"/>
        <v>600</v>
      </c>
      <c r="G38" s="86"/>
      <c r="H38" s="94">
        <f t="shared" si="1"/>
        <v>600</v>
      </c>
      <c r="J38" s="243">
        <f t="shared" si="2"/>
        <v>560.74766355140184</v>
      </c>
      <c r="K38" s="180"/>
    </row>
    <row r="39" spans="2:19" x14ac:dyDescent="0.25">
      <c r="B39" s="57" t="s">
        <v>2108</v>
      </c>
      <c r="C39" s="59">
        <v>3</v>
      </c>
      <c r="D39" s="60">
        <v>797</v>
      </c>
      <c r="E39" s="69">
        <v>0.1</v>
      </c>
      <c r="F39" s="49">
        <f t="shared" si="4"/>
        <v>720</v>
      </c>
      <c r="G39" s="86"/>
      <c r="H39" s="94">
        <f t="shared" si="1"/>
        <v>720</v>
      </c>
      <c r="J39" s="243">
        <f t="shared" si="2"/>
        <v>672.89719626168221</v>
      </c>
      <c r="K39" s="180"/>
    </row>
    <row r="40" spans="2:19" x14ac:dyDescent="0.25">
      <c r="B40" s="57" t="s">
        <v>2122</v>
      </c>
      <c r="C40" s="59">
        <v>1</v>
      </c>
      <c r="D40" s="60">
        <v>249</v>
      </c>
      <c r="E40" s="69">
        <v>0</v>
      </c>
      <c r="F40" s="49">
        <v>249</v>
      </c>
      <c r="G40" s="86"/>
      <c r="H40" s="94">
        <v>249</v>
      </c>
      <c r="J40" s="243">
        <f t="shared" si="2"/>
        <v>232.71028037383175</v>
      </c>
      <c r="K40" s="180"/>
    </row>
    <row r="41" spans="2:19" s="107" customFormat="1" x14ac:dyDescent="0.25">
      <c r="B41" s="57" t="s">
        <v>2109</v>
      </c>
      <c r="C41" s="59">
        <v>2</v>
      </c>
      <c r="D41" s="60">
        <v>480</v>
      </c>
      <c r="E41" s="69">
        <v>0.1</v>
      </c>
      <c r="F41" s="49">
        <f t="shared" si="4"/>
        <v>430</v>
      </c>
      <c r="G41" s="108"/>
      <c r="H41" s="94">
        <f t="shared" si="1"/>
        <v>430</v>
      </c>
      <c r="J41" s="243">
        <f t="shared" si="2"/>
        <v>401.86915887850466</v>
      </c>
      <c r="K41" s="180"/>
    </row>
    <row r="42" spans="2:19" x14ac:dyDescent="0.25">
      <c r="B42" s="140" t="s">
        <v>2110</v>
      </c>
      <c r="C42" s="141">
        <f>SUM(C43:C49)</f>
        <v>32</v>
      </c>
      <c r="D42" s="142">
        <f>SUM(D43:D49)</f>
        <v>9209</v>
      </c>
      <c r="E42" s="143">
        <f>+E29</f>
        <v>0.2</v>
      </c>
      <c r="F42" s="144">
        <f t="shared" si="4"/>
        <v>7370</v>
      </c>
      <c r="G42" s="88"/>
      <c r="H42" s="137">
        <f t="shared" si="1"/>
        <v>7370</v>
      </c>
      <c r="J42" s="244">
        <f t="shared" si="2"/>
        <v>6887.8504672897188</v>
      </c>
      <c r="K42" s="88"/>
    </row>
    <row r="43" spans="2:19" s="54" customFormat="1" x14ac:dyDescent="0.25">
      <c r="B43" s="11" t="s">
        <v>2111</v>
      </c>
      <c r="C43" s="53">
        <v>5</v>
      </c>
      <c r="D43" s="72">
        <v>1326</v>
      </c>
      <c r="E43" s="73">
        <v>0.1</v>
      </c>
      <c r="F43" s="101">
        <f t="shared" si="4"/>
        <v>1190</v>
      </c>
      <c r="G43" s="87"/>
      <c r="H43" s="100">
        <f>SUM(F43*$L$6*$L$11)</f>
        <v>1190</v>
      </c>
      <c r="J43" s="248">
        <f t="shared" si="2"/>
        <v>1112.1495327102803</v>
      </c>
      <c r="K43" s="182"/>
    </row>
    <row r="44" spans="2:19" s="54" customFormat="1" x14ac:dyDescent="0.25">
      <c r="B44" s="11" t="s">
        <v>2112</v>
      </c>
      <c r="C44" s="53">
        <v>2</v>
      </c>
      <c r="D44" s="134">
        <v>568</v>
      </c>
      <c r="E44" s="73">
        <v>0.1</v>
      </c>
      <c r="F44" s="101">
        <f t="shared" si="4"/>
        <v>510</v>
      </c>
      <c r="G44" s="87"/>
      <c r="H44" s="100">
        <f t="shared" ref="H44:H49" si="5">SUM(F44*$L$6*$L$11)</f>
        <v>510</v>
      </c>
      <c r="J44" s="248">
        <f t="shared" si="2"/>
        <v>476.63551401869154</v>
      </c>
      <c r="K44" s="182"/>
    </row>
    <row r="45" spans="2:19" s="107" customFormat="1" x14ac:dyDescent="0.25">
      <c r="B45" s="11" t="s">
        <v>2113</v>
      </c>
      <c r="C45" s="53">
        <v>1</v>
      </c>
      <c r="D45" s="134">
        <v>299</v>
      </c>
      <c r="E45" s="185">
        <v>0</v>
      </c>
      <c r="F45" s="101">
        <v>299</v>
      </c>
      <c r="G45" s="108"/>
      <c r="H45" s="100">
        <v>299</v>
      </c>
      <c r="J45" s="248">
        <f t="shared" si="2"/>
        <v>279.43925233644859</v>
      </c>
      <c r="K45" s="182"/>
    </row>
    <row r="46" spans="2:19" x14ac:dyDescent="0.25">
      <c r="B46" s="11" t="s">
        <v>2114</v>
      </c>
      <c r="C46" s="53">
        <v>2</v>
      </c>
      <c r="D46" s="72">
        <v>519</v>
      </c>
      <c r="E46" s="73">
        <v>0.1</v>
      </c>
      <c r="F46" s="101">
        <f t="shared" si="4"/>
        <v>470</v>
      </c>
      <c r="G46" s="86"/>
      <c r="H46" s="100">
        <f t="shared" si="5"/>
        <v>470</v>
      </c>
      <c r="J46" s="248">
        <f t="shared" si="2"/>
        <v>439.2523364485981</v>
      </c>
      <c r="K46" s="182"/>
    </row>
    <row r="47" spans="2:19" x14ac:dyDescent="0.25">
      <c r="B47" s="11" t="s">
        <v>2115</v>
      </c>
      <c r="C47" s="12">
        <v>6</v>
      </c>
      <c r="D47" s="13">
        <v>1854</v>
      </c>
      <c r="E47" s="73">
        <v>0.1</v>
      </c>
      <c r="F47" s="101">
        <f t="shared" si="4"/>
        <v>1670</v>
      </c>
      <c r="G47" s="86"/>
      <c r="H47" s="100">
        <f t="shared" si="5"/>
        <v>1670</v>
      </c>
      <c r="J47" s="248">
        <f t="shared" si="2"/>
        <v>1560.7476635514017</v>
      </c>
      <c r="K47" s="182"/>
    </row>
    <row r="48" spans="2:19" x14ac:dyDescent="0.25">
      <c r="B48" s="11" t="s">
        <v>2116</v>
      </c>
      <c r="C48" s="12">
        <v>13</v>
      </c>
      <c r="D48" s="13">
        <v>3815</v>
      </c>
      <c r="E48" s="73">
        <v>0.1</v>
      </c>
      <c r="F48" s="101">
        <f t="shared" si="4"/>
        <v>3430</v>
      </c>
      <c r="G48" s="86"/>
      <c r="H48" s="100">
        <f t="shared" si="5"/>
        <v>3430</v>
      </c>
      <c r="J48" s="248">
        <f t="shared" si="2"/>
        <v>3205.6074766355136</v>
      </c>
      <c r="K48" s="182"/>
    </row>
    <row r="49" spans="2:11" ht="15.75" thickBot="1" x14ac:dyDescent="0.3">
      <c r="B49" s="112" t="s">
        <v>2117</v>
      </c>
      <c r="C49" s="14">
        <v>3</v>
      </c>
      <c r="D49" s="15">
        <v>828</v>
      </c>
      <c r="E49" s="76">
        <v>0.1</v>
      </c>
      <c r="F49" s="120">
        <f t="shared" si="4"/>
        <v>750</v>
      </c>
      <c r="G49" s="86"/>
      <c r="H49" s="123">
        <f t="shared" si="5"/>
        <v>750</v>
      </c>
      <c r="J49" s="249">
        <f t="shared" si="2"/>
        <v>700.93457943925227</v>
      </c>
      <c r="K49" s="182"/>
    </row>
  </sheetData>
  <autoFilter ref="B4:F49" xr:uid="{C0464C7E-7EFD-4837-8581-F95E6C851DCC}"/>
  <mergeCells count="7">
    <mergeCell ref="Q6:Q20"/>
    <mergeCell ref="A1:Q1"/>
    <mergeCell ref="N28:O28"/>
    <mergeCell ref="B3:F3"/>
    <mergeCell ref="N3:O3"/>
    <mergeCell ref="N5:O5"/>
    <mergeCell ref="N10:O10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9127-3DAC-47B0-A99C-D126C0FD9D52}">
  <sheetPr>
    <tabColor theme="4" tint="0.39997558519241921"/>
  </sheetPr>
  <dimension ref="A1:Q385"/>
  <sheetViews>
    <sheetView workbookViewId="0">
      <pane ySplit="5" topLeftCell="A6" activePane="bottomLeft" state="frozen"/>
      <selection pane="bottomLeft" activeCell="E17" sqref="E17"/>
    </sheetView>
  </sheetViews>
  <sheetFormatPr baseColWidth="10" defaultColWidth="9.140625" defaultRowHeight="15" x14ac:dyDescent="0.25"/>
  <cols>
    <col min="1" max="1" width="9.140625" style="26" customWidth="1"/>
    <col min="2" max="2" width="14" style="26" customWidth="1"/>
    <col min="3" max="3" width="17" style="26" bestFit="1" customWidth="1"/>
    <col min="4" max="4" width="17.42578125" style="26" customWidth="1"/>
    <col min="5" max="5" width="32" style="26" customWidth="1"/>
    <col min="6" max="6" width="6.85546875" style="28" bestFit="1" customWidth="1"/>
    <col min="7" max="7" width="4.42578125" style="28" customWidth="1"/>
    <col min="8" max="8" width="10.140625" style="29" customWidth="1"/>
    <col min="9" max="9" width="8" style="26" customWidth="1"/>
    <col min="10" max="10" width="12.42578125" style="26" customWidth="1"/>
    <col min="11" max="11" width="27.42578125" style="26" customWidth="1"/>
    <col min="12" max="12" width="24.85546875" style="26" customWidth="1"/>
    <col min="13" max="13" width="5.140625" style="28" bestFit="1" customWidth="1"/>
    <col min="14" max="14" width="12" style="30" customWidth="1"/>
    <col min="15" max="15" width="8.42578125" style="28" customWidth="1"/>
    <col min="16" max="16" width="9" style="28" customWidth="1"/>
    <col min="17" max="17" width="36" style="26" bestFit="1" customWidth="1"/>
    <col min="18" max="16384" width="9.140625" style="26"/>
  </cols>
  <sheetData>
    <row r="1" spans="1:17" s="43" customFormat="1" ht="31.5" customHeight="1" x14ac:dyDescent="0.25">
      <c r="A1" s="232" t="s">
        <v>2123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17" s="162" customFormat="1" x14ac:dyDescent="0.25">
      <c r="A2" s="154" t="s">
        <v>2124</v>
      </c>
      <c r="B2" s="155"/>
      <c r="C2" s="156"/>
      <c r="D2" s="156"/>
      <c r="E2" s="157"/>
      <c r="F2" s="157"/>
      <c r="G2" s="158"/>
      <c r="H2" s="159"/>
      <c r="I2" s="160"/>
      <c r="J2" s="160"/>
      <c r="K2" s="160"/>
      <c r="L2" s="160"/>
      <c r="M2" s="161"/>
      <c r="N2" s="186"/>
      <c r="O2" s="160"/>
      <c r="P2" s="160"/>
      <c r="Q2" s="156"/>
    </row>
    <row r="3" spans="1:17" s="162" customFormat="1" x14ac:dyDescent="0.25">
      <c r="A3" s="234" t="s">
        <v>9</v>
      </c>
      <c r="B3" s="234"/>
      <c r="C3" s="234"/>
      <c r="D3" s="234"/>
      <c r="E3" s="234"/>
      <c r="F3" s="234"/>
      <c r="G3" s="234"/>
      <c r="H3" s="234"/>
      <c r="I3" s="154"/>
      <c r="J3" s="154"/>
      <c r="K3" s="160"/>
      <c r="L3" s="160"/>
      <c r="M3" s="161"/>
      <c r="N3" s="186"/>
      <c r="O3" s="160"/>
      <c r="P3" s="160"/>
      <c r="Q3" s="156"/>
    </row>
    <row r="4" spans="1:17" x14ac:dyDescent="0.25">
      <c r="A4" s="132"/>
      <c r="B4" s="132"/>
      <c r="C4" s="132"/>
      <c r="D4" s="132"/>
      <c r="E4" s="132"/>
      <c r="F4" s="132"/>
      <c r="G4" s="163"/>
      <c r="H4" s="132"/>
      <c r="I4" s="27"/>
      <c r="J4" s="27"/>
      <c r="K4" s="25"/>
      <c r="L4" s="25"/>
      <c r="M4" s="131"/>
      <c r="N4" s="187"/>
      <c r="O4" s="25"/>
      <c r="P4" s="25"/>
      <c r="Q4" s="23"/>
    </row>
    <row r="5" spans="1:17" s="44" customFormat="1" ht="30" x14ac:dyDescent="0.25">
      <c r="A5" s="102" t="s">
        <v>10</v>
      </c>
      <c r="B5" s="102" t="s">
        <v>11</v>
      </c>
      <c r="C5" s="102" t="s">
        <v>12</v>
      </c>
      <c r="D5" s="102" t="s">
        <v>13</v>
      </c>
      <c r="E5" s="102" t="s">
        <v>1</v>
      </c>
      <c r="F5" s="102" t="s">
        <v>14</v>
      </c>
      <c r="G5" s="104" t="s">
        <v>29</v>
      </c>
      <c r="H5" s="103" t="s">
        <v>15</v>
      </c>
      <c r="I5" s="102" t="s">
        <v>16</v>
      </c>
      <c r="J5" s="102" t="s">
        <v>17</v>
      </c>
      <c r="K5" s="102" t="s">
        <v>18</v>
      </c>
      <c r="L5" s="102" t="s">
        <v>19</v>
      </c>
      <c r="M5" s="104"/>
      <c r="N5" s="188" t="s">
        <v>20</v>
      </c>
      <c r="O5" s="104" t="s">
        <v>21</v>
      </c>
      <c r="P5" s="104" t="s">
        <v>22</v>
      </c>
      <c r="Q5" s="102" t="s">
        <v>536</v>
      </c>
    </row>
    <row r="6" spans="1:17" x14ac:dyDescent="0.25">
      <c r="A6" s="26" t="s">
        <v>39</v>
      </c>
      <c r="B6" s="26" t="s">
        <v>625</v>
      </c>
      <c r="C6" s="26" t="s">
        <v>1381</v>
      </c>
      <c r="D6" s="26" t="s">
        <v>1382</v>
      </c>
      <c r="E6" s="26" t="s">
        <v>1343</v>
      </c>
      <c r="F6" s="28">
        <v>1</v>
      </c>
      <c r="H6" s="29">
        <v>45238</v>
      </c>
      <c r="I6" s="26" t="s">
        <v>21</v>
      </c>
      <c r="J6" s="26" t="s">
        <v>497</v>
      </c>
      <c r="K6" s="26" t="s">
        <v>528</v>
      </c>
      <c r="N6" s="189">
        <v>240</v>
      </c>
      <c r="O6" s="28" t="s">
        <v>535</v>
      </c>
      <c r="Q6" s="26" t="s">
        <v>1774</v>
      </c>
    </row>
    <row r="7" spans="1:17" x14ac:dyDescent="0.25">
      <c r="A7" s="26" t="s">
        <v>44</v>
      </c>
      <c r="B7" s="26" t="s">
        <v>625</v>
      </c>
      <c r="C7" s="26" t="s">
        <v>162</v>
      </c>
      <c r="D7" s="26" t="s">
        <v>291</v>
      </c>
      <c r="E7" s="26" t="s">
        <v>476</v>
      </c>
      <c r="F7" s="28">
        <v>6</v>
      </c>
      <c r="H7" s="29">
        <v>44630</v>
      </c>
      <c r="I7" s="26" t="s">
        <v>21</v>
      </c>
      <c r="J7" s="26" t="s">
        <v>38</v>
      </c>
      <c r="K7" s="26" t="s">
        <v>520</v>
      </c>
      <c r="N7" s="189">
        <v>294</v>
      </c>
      <c r="O7" s="28" t="s">
        <v>534</v>
      </c>
      <c r="Q7" s="26" t="s">
        <v>537</v>
      </c>
    </row>
    <row r="8" spans="1:17" x14ac:dyDescent="0.25">
      <c r="A8" s="26" t="s">
        <v>39</v>
      </c>
      <c r="B8" s="26" t="s">
        <v>625</v>
      </c>
      <c r="C8" s="26" t="s">
        <v>139</v>
      </c>
      <c r="D8" s="26" t="s">
        <v>268</v>
      </c>
      <c r="E8" s="26" t="s">
        <v>447</v>
      </c>
      <c r="F8" s="28">
        <v>1</v>
      </c>
      <c r="H8" s="29">
        <v>45156</v>
      </c>
      <c r="I8" s="26" t="s">
        <v>21</v>
      </c>
      <c r="J8" s="26" t="s">
        <v>499</v>
      </c>
      <c r="K8" s="26" t="s">
        <v>524</v>
      </c>
      <c r="N8" s="189">
        <v>290</v>
      </c>
      <c r="O8" s="28" t="s">
        <v>535</v>
      </c>
      <c r="Q8" s="26" t="s">
        <v>1494</v>
      </c>
    </row>
    <row r="9" spans="1:17" x14ac:dyDescent="0.25">
      <c r="A9" s="26" t="s">
        <v>39</v>
      </c>
      <c r="B9" s="26" t="s">
        <v>625</v>
      </c>
      <c r="C9" s="26" t="s">
        <v>46</v>
      </c>
      <c r="D9" s="26" t="s">
        <v>176</v>
      </c>
      <c r="E9" s="26" t="s">
        <v>305</v>
      </c>
      <c r="F9" s="28">
        <v>5</v>
      </c>
      <c r="H9" s="29">
        <v>44230</v>
      </c>
      <c r="I9" s="26" t="s">
        <v>21</v>
      </c>
      <c r="J9" s="26" t="s">
        <v>493</v>
      </c>
      <c r="K9" s="26" t="s">
        <v>517</v>
      </c>
      <c r="N9" s="189">
        <v>239</v>
      </c>
      <c r="O9" s="28" t="s">
        <v>534</v>
      </c>
      <c r="Q9" s="26" t="s">
        <v>538</v>
      </c>
    </row>
    <row r="10" spans="1:17" x14ac:dyDescent="0.25">
      <c r="A10" s="26" t="s">
        <v>39</v>
      </c>
      <c r="B10" s="26" t="s">
        <v>625</v>
      </c>
      <c r="C10" s="26" t="s">
        <v>137</v>
      </c>
      <c r="D10" s="26" t="s">
        <v>266</v>
      </c>
      <c r="E10" s="26" t="s">
        <v>445</v>
      </c>
      <c r="F10" s="28">
        <v>1</v>
      </c>
      <c r="H10" s="29">
        <v>44644</v>
      </c>
      <c r="I10" s="26" t="s">
        <v>21</v>
      </c>
      <c r="J10" s="26" t="s">
        <v>506</v>
      </c>
      <c r="K10" s="26" t="s">
        <v>521</v>
      </c>
      <c r="N10" s="189">
        <v>250</v>
      </c>
      <c r="O10" s="28" t="s">
        <v>535</v>
      </c>
      <c r="Q10" s="26" t="s">
        <v>539</v>
      </c>
    </row>
    <row r="11" spans="1:17" x14ac:dyDescent="0.25">
      <c r="A11" s="26" t="s">
        <v>39</v>
      </c>
      <c r="B11" s="26" t="s">
        <v>625</v>
      </c>
      <c r="C11" s="26" t="s">
        <v>1383</v>
      </c>
      <c r="D11" s="26" t="s">
        <v>1384</v>
      </c>
      <c r="E11" s="26" t="s">
        <v>1344</v>
      </c>
      <c r="F11" s="28">
        <v>1</v>
      </c>
      <c r="H11" s="29">
        <v>45266</v>
      </c>
      <c r="I11" s="26" t="s">
        <v>21</v>
      </c>
      <c r="J11" s="26" t="s">
        <v>497</v>
      </c>
      <c r="K11" s="26" t="s">
        <v>526</v>
      </c>
      <c r="N11" s="189">
        <v>290</v>
      </c>
      <c r="O11" s="28" t="s">
        <v>535</v>
      </c>
      <c r="Q11" s="26" t="s">
        <v>1776</v>
      </c>
    </row>
    <row r="12" spans="1:17" x14ac:dyDescent="0.25">
      <c r="A12" s="26" t="s">
        <v>39</v>
      </c>
      <c r="B12" s="26" t="s">
        <v>625</v>
      </c>
      <c r="C12" s="26" t="s">
        <v>72</v>
      </c>
      <c r="D12" s="26" t="s">
        <v>202</v>
      </c>
      <c r="E12" s="26" t="s">
        <v>353</v>
      </c>
      <c r="F12" s="28">
        <v>4</v>
      </c>
      <c r="H12" s="29">
        <v>44183</v>
      </c>
      <c r="I12" s="26" t="s">
        <v>21</v>
      </c>
      <c r="J12" s="26" t="s">
        <v>493</v>
      </c>
      <c r="K12" s="26" t="s">
        <v>520</v>
      </c>
      <c r="N12" s="189">
        <v>249</v>
      </c>
      <c r="O12" s="28" t="s">
        <v>534</v>
      </c>
      <c r="Q12" s="26" t="s">
        <v>540</v>
      </c>
    </row>
    <row r="13" spans="1:17" x14ac:dyDescent="0.25">
      <c r="A13" s="26" t="s">
        <v>44</v>
      </c>
      <c r="B13" s="26" t="s">
        <v>625</v>
      </c>
      <c r="C13" s="26" t="s">
        <v>627</v>
      </c>
      <c r="D13" s="26" t="s">
        <v>628</v>
      </c>
      <c r="E13" s="26" t="s">
        <v>629</v>
      </c>
      <c r="F13" s="28">
        <v>1</v>
      </c>
      <c r="H13" s="29">
        <v>44810</v>
      </c>
      <c r="I13" s="26" t="s">
        <v>21</v>
      </c>
      <c r="J13" s="26" t="s">
        <v>38</v>
      </c>
      <c r="K13" s="26" t="s">
        <v>520</v>
      </c>
      <c r="N13" s="189">
        <v>259.89999999999998</v>
      </c>
      <c r="O13" s="28" t="s">
        <v>534</v>
      </c>
      <c r="Q13" s="26" t="s">
        <v>779</v>
      </c>
    </row>
    <row r="14" spans="1:17" x14ac:dyDescent="0.25">
      <c r="A14" s="26" t="s">
        <v>39</v>
      </c>
      <c r="B14" s="26" t="s">
        <v>625</v>
      </c>
      <c r="C14" s="26" t="s">
        <v>655</v>
      </c>
      <c r="D14" s="26" t="s">
        <v>656</v>
      </c>
      <c r="E14" s="26" t="s">
        <v>735</v>
      </c>
      <c r="F14" s="28">
        <v>1</v>
      </c>
      <c r="H14" s="29">
        <v>45012</v>
      </c>
      <c r="I14" s="26" t="s">
        <v>21</v>
      </c>
      <c r="J14" s="26" t="s">
        <v>504</v>
      </c>
      <c r="K14" s="26" t="s">
        <v>525</v>
      </c>
      <c r="N14" s="189">
        <v>190</v>
      </c>
      <c r="O14" s="28" t="s">
        <v>535</v>
      </c>
      <c r="Q14" s="26" t="s">
        <v>1335</v>
      </c>
    </row>
    <row r="15" spans="1:17" x14ac:dyDescent="0.25">
      <c r="A15" s="26" t="s">
        <v>39</v>
      </c>
      <c r="B15" s="26" t="s">
        <v>625</v>
      </c>
      <c r="C15" s="26" t="s">
        <v>1385</v>
      </c>
      <c r="D15" s="26" t="s">
        <v>1386</v>
      </c>
      <c r="E15" s="26" t="s">
        <v>1345</v>
      </c>
      <c r="F15" s="28">
        <v>1</v>
      </c>
      <c r="H15" s="29">
        <v>45268</v>
      </c>
      <c r="I15" s="26" t="s">
        <v>21</v>
      </c>
      <c r="J15" s="26" t="s">
        <v>1374</v>
      </c>
      <c r="K15" s="26" t="s">
        <v>522</v>
      </c>
      <c r="N15" s="189">
        <v>290</v>
      </c>
      <c r="O15" s="28" t="s">
        <v>535</v>
      </c>
      <c r="Q15" s="26" t="s">
        <v>1770</v>
      </c>
    </row>
    <row r="16" spans="1:17" x14ac:dyDescent="0.25">
      <c r="A16" s="26" t="s">
        <v>39</v>
      </c>
      <c r="B16" s="26" t="s">
        <v>625</v>
      </c>
      <c r="C16" s="26" t="s">
        <v>144</v>
      </c>
      <c r="D16" s="26" t="s">
        <v>273</v>
      </c>
      <c r="E16" s="26" t="s">
        <v>454</v>
      </c>
      <c r="F16" s="28">
        <v>1</v>
      </c>
      <c r="H16" s="29">
        <v>44645</v>
      </c>
      <c r="I16" s="26" t="s">
        <v>21</v>
      </c>
      <c r="J16" s="26" t="s">
        <v>495</v>
      </c>
      <c r="K16" s="26" t="s">
        <v>522</v>
      </c>
      <c r="N16" s="189">
        <v>240</v>
      </c>
      <c r="O16" s="28" t="s">
        <v>535</v>
      </c>
      <c r="Q16" s="26" t="s">
        <v>541</v>
      </c>
    </row>
    <row r="17" spans="1:17" x14ac:dyDescent="0.25">
      <c r="A17" s="26" t="s">
        <v>39</v>
      </c>
      <c r="B17" s="26" t="s">
        <v>625</v>
      </c>
      <c r="C17" s="26" t="s">
        <v>69</v>
      </c>
      <c r="D17" s="26" t="s">
        <v>199</v>
      </c>
      <c r="E17" s="26" t="s">
        <v>350</v>
      </c>
      <c r="F17" s="28">
        <v>5</v>
      </c>
      <c r="H17" s="29">
        <v>44816</v>
      </c>
      <c r="I17" s="26" t="s">
        <v>21</v>
      </c>
      <c r="J17" s="26" t="s">
        <v>492</v>
      </c>
      <c r="K17" s="26" t="s">
        <v>523</v>
      </c>
      <c r="N17" s="189">
        <v>269</v>
      </c>
      <c r="O17" s="28" t="s">
        <v>534</v>
      </c>
      <c r="Q17" s="26" t="s">
        <v>630</v>
      </c>
    </row>
    <row r="18" spans="1:17" x14ac:dyDescent="0.25">
      <c r="A18" s="26" t="s">
        <v>43</v>
      </c>
      <c r="B18" s="26" t="s">
        <v>2125</v>
      </c>
      <c r="C18" s="26" t="s">
        <v>1826</v>
      </c>
      <c r="D18" s="26" t="s">
        <v>672</v>
      </c>
      <c r="E18" s="26" t="s">
        <v>1827</v>
      </c>
      <c r="F18" s="28" t="s">
        <v>1828</v>
      </c>
      <c r="G18" s="28" t="s">
        <v>29</v>
      </c>
      <c r="H18" s="29">
        <v>45778</v>
      </c>
      <c r="I18" s="26" t="s">
        <v>533</v>
      </c>
      <c r="J18" s="26" t="s">
        <v>1623</v>
      </c>
      <c r="K18" s="26" t="s">
        <v>520</v>
      </c>
      <c r="L18" s="26" t="s">
        <v>520</v>
      </c>
      <c r="M18" s="28" t="s">
        <v>29</v>
      </c>
      <c r="N18" s="189">
        <v>300</v>
      </c>
      <c r="O18" s="28" t="s">
        <v>534</v>
      </c>
      <c r="P18" s="28" t="s">
        <v>534</v>
      </c>
    </row>
    <row r="19" spans="1:17" x14ac:dyDescent="0.25">
      <c r="A19" s="26" t="s">
        <v>1829</v>
      </c>
      <c r="B19" s="26" t="s">
        <v>625</v>
      </c>
      <c r="C19" s="26" t="s">
        <v>1696</v>
      </c>
      <c r="D19" s="26" t="s">
        <v>1697</v>
      </c>
      <c r="E19" s="26" t="s">
        <v>1732</v>
      </c>
      <c r="F19" s="28">
        <v>3</v>
      </c>
      <c r="H19" s="29">
        <v>45328</v>
      </c>
      <c r="I19" s="26" t="s">
        <v>21</v>
      </c>
      <c r="J19" s="26" t="s">
        <v>770</v>
      </c>
      <c r="K19" s="26" t="s">
        <v>528</v>
      </c>
      <c r="N19" s="189">
        <v>249</v>
      </c>
      <c r="O19" s="28" t="s">
        <v>535</v>
      </c>
      <c r="Q19" s="26" t="s">
        <v>1777</v>
      </c>
    </row>
    <row r="20" spans="1:17" x14ac:dyDescent="0.25">
      <c r="A20" s="26" t="s">
        <v>39</v>
      </c>
      <c r="B20" s="26" t="s">
        <v>625</v>
      </c>
      <c r="C20" s="26" t="s">
        <v>135</v>
      </c>
      <c r="D20" s="26" t="s">
        <v>264</v>
      </c>
      <c r="E20" s="26" t="s">
        <v>443</v>
      </c>
      <c r="F20" s="28">
        <v>1</v>
      </c>
      <c r="H20" s="29">
        <v>45055</v>
      </c>
      <c r="I20" s="26" t="s">
        <v>21</v>
      </c>
      <c r="J20" s="26" t="s">
        <v>495</v>
      </c>
      <c r="K20" s="26" t="s">
        <v>522</v>
      </c>
      <c r="N20" s="189">
        <v>240</v>
      </c>
      <c r="O20" s="28" t="s">
        <v>535</v>
      </c>
      <c r="Q20" s="26" t="s">
        <v>1495</v>
      </c>
    </row>
    <row r="21" spans="1:17" x14ac:dyDescent="0.25">
      <c r="A21" s="26" t="s">
        <v>39</v>
      </c>
      <c r="B21" s="26" t="s">
        <v>2125</v>
      </c>
      <c r="C21" s="26" t="s">
        <v>1643</v>
      </c>
      <c r="D21" s="26" t="s">
        <v>1644</v>
      </c>
      <c r="E21" s="26" t="s">
        <v>1713</v>
      </c>
      <c r="F21" s="28">
        <v>3</v>
      </c>
      <c r="G21" s="28" t="s">
        <v>29</v>
      </c>
      <c r="H21" s="29">
        <v>45777</v>
      </c>
      <c r="I21" s="26" t="s">
        <v>533</v>
      </c>
      <c r="J21" s="26" t="s">
        <v>493</v>
      </c>
      <c r="K21" s="26" t="s">
        <v>516</v>
      </c>
      <c r="L21" s="26" t="s">
        <v>516</v>
      </c>
      <c r="M21" s="28" t="s">
        <v>29</v>
      </c>
      <c r="N21" s="189">
        <v>249</v>
      </c>
      <c r="O21" s="28" t="s">
        <v>534</v>
      </c>
      <c r="P21" s="28" t="s">
        <v>534</v>
      </c>
    </row>
    <row r="22" spans="1:17" x14ac:dyDescent="0.25">
      <c r="A22" s="26" t="s">
        <v>39</v>
      </c>
      <c r="B22" s="26" t="s">
        <v>625</v>
      </c>
      <c r="C22" s="26" t="s">
        <v>657</v>
      </c>
      <c r="D22" s="26" t="s">
        <v>658</v>
      </c>
      <c r="E22" s="26" t="s">
        <v>736</v>
      </c>
      <c r="F22" s="28">
        <v>1</v>
      </c>
      <c r="H22" s="29">
        <v>44992</v>
      </c>
      <c r="I22" s="26" t="s">
        <v>21</v>
      </c>
      <c r="J22" s="26" t="s">
        <v>510</v>
      </c>
      <c r="K22" s="26" t="s">
        <v>529</v>
      </c>
      <c r="N22" s="189">
        <v>240</v>
      </c>
      <c r="O22" s="28" t="s">
        <v>535</v>
      </c>
      <c r="Q22" s="26" t="s">
        <v>780</v>
      </c>
    </row>
    <row r="23" spans="1:17" x14ac:dyDescent="0.25">
      <c r="A23" s="26" t="s">
        <v>39</v>
      </c>
      <c r="B23" s="26" t="s">
        <v>625</v>
      </c>
      <c r="C23" s="26" t="s">
        <v>659</v>
      </c>
      <c r="D23" s="26" t="s">
        <v>660</v>
      </c>
      <c r="E23" s="26" t="s">
        <v>737</v>
      </c>
      <c r="F23" s="28">
        <v>5</v>
      </c>
      <c r="H23" s="29">
        <v>44966</v>
      </c>
      <c r="I23" s="26" t="s">
        <v>21</v>
      </c>
      <c r="J23" s="26" t="s">
        <v>500</v>
      </c>
      <c r="K23" s="26" t="s">
        <v>1375</v>
      </c>
      <c r="N23" s="189">
        <v>259</v>
      </c>
      <c r="O23" s="28" t="s">
        <v>534</v>
      </c>
      <c r="Q23" s="26" t="s">
        <v>781</v>
      </c>
    </row>
    <row r="24" spans="1:17" x14ac:dyDescent="0.25">
      <c r="A24" s="26" t="s">
        <v>39</v>
      </c>
      <c r="B24" s="26" t="s">
        <v>2125</v>
      </c>
      <c r="C24" s="26" t="s">
        <v>2126</v>
      </c>
      <c r="D24" s="26" t="s">
        <v>2127</v>
      </c>
      <c r="E24" s="26" t="s">
        <v>463</v>
      </c>
      <c r="F24" s="28">
        <v>2</v>
      </c>
      <c r="H24" s="29">
        <v>45809</v>
      </c>
      <c r="I24" s="26" t="s">
        <v>533</v>
      </c>
      <c r="J24" s="26" t="s">
        <v>493</v>
      </c>
      <c r="K24" s="26" t="s">
        <v>520</v>
      </c>
      <c r="L24" s="26" t="s">
        <v>520</v>
      </c>
      <c r="M24" s="28" t="s">
        <v>29</v>
      </c>
      <c r="N24" s="189">
        <v>299</v>
      </c>
      <c r="O24" s="28" t="s">
        <v>534</v>
      </c>
      <c r="P24" s="28" t="s">
        <v>534</v>
      </c>
    </row>
    <row r="25" spans="1:17" x14ac:dyDescent="0.25">
      <c r="A25" s="26" t="s">
        <v>39</v>
      </c>
      <c r="B25" s="26" t="s">
        <v>625</v>
      </c>
      <c r="C25" s="26" t="s">
        <v>66</v>
      </c>
      <c r="D25" s="26" t="s">
        <v>196</v>
      </c>
      <c r="E25" s="26" t="s">
        <v>2128</v>
      </c>
      <c r="F25" s="28">
        <v>2</v>
      </c>
      <c r="H25" s="29">
        <v>44000</v>
      </c>
      <c r="I25" s="26" t="s">
        <v>21</v>
      </c>
      <c r="J25" s="26" t="s">
        <v>495</v>
      </c>
      <c r="K25" s="26" t="s">
        <v>522</v>
      </c>
      <c r="N25" s="189">
        <v>240</v>
      </c>
      <c r="O25" s="28" t="s">
        <v>535</v>
      </c>
      <c r="Q25" s="26" t="s">
        <v>542</v>
      </c>
    </row>
    <row r="26" spans="1:17" x14ac:dyDescent="0.25">
      <c r="A26" s="26" t="s">
        <v>39</v>
      </c>
      <c r="B26" s="26" t="s">
        <v>625</v>
      </c>
      <c r="C26" s="26" t="s">
        <v>1676</v>
      </c>
      <c r="D26" s="26" t="s">
        <v>1677</v>
      </c>
      <c r="E26" s="26" t="s">
        <v>1722</v>
      </c>
      <c r="F26" s="28">
        <v>1</v>
      </c>
      <c r="H26" s="29">
        <v>45518</v>
      </c>
      <c r="I26" s="26" t="s">
        <v>21</v>
      </c>
      <c r="J26" s="26" t="s">
        <v>497</v>
      </c>
      <c r="K26" s="26" t="s">
        <v>528</v>
      </c>
      <c r="N26" s="189">
        <v>240</v>
      </c>
      <c r="O26" s="28" t="s">
        <v>535</v>
      </c>
      <c r="Q26" s="26" t="s">
        <v>1830</v>
      </c>
    </row>
    <row r="27" spans="1:17" x14ac:dyDescent="0.25">
      <c r="A27" s="26" t="s">
        <v>39</v>
      </c>
      <c r="B27" s="26" t="s">
        <v>625</v>
      </c>
      <c r="C27" s="26" t="s">
        <v>83</v>
      </c>
      <c r="D27" s="26" t="s">
        <v>212</v>
      </c>
      <c r="E27" s="26" t="s">
        <v>374</v>
      </c>
      <c r="F27" s="28">
        <v>2</v>
      </c>
      <c r="H27" s="29">
        <v>44147</v>
      </c>
      <c r="I27" s="26" t="s">
        <v>21</v>
      </c>
      <c r="J27" s="26" t="s">
        <v>505</v>
      </c>
      <c r="K27" s="26" t="s">
        <v>521</v>
      </c>
      <c r="N27" s="189">
        <v>249.99999999999997</v>
      </c>
      <c r="O27" s="28" t="s">
        <v>535</v>
      </c>
      <c r="Q27" s="26" t="s">
        <v>543</v>
      </c>
    </row>
    <row r="28" spans="1:17" x14ac:dyDescent="0.25">
      <c r="A28" s="26" t="s">
        <v>39</v>
      </c>
      <c r="B28" s="26" t="s">
        <v>625</v>
      </c>
      <c r="C28" s="26" t="s">
        <v>74</v>
      </c>
      <c r="D28" s="26" t="s">
        <v>204</v>
      </c>
      <c r="E28" s="26" t="s">
        <v>356</v>
      </c>
      <c r="F28" s="28">
        <v>5</v>
      </c>
      <c r="H28" s="29">
        <v>44774</v>
      </c>
      <c r="I28" s="26" t="s">
        <v>21</v>
      </c>
      <c r="J28" s="26" t="s">
        <v>495</v>
      </c>
      <c r="K28" s="26" t="s">
        <v>522</v>
      </c>
      <c r="N28" s="189">
        <v>260</v>
      </c>
      <c r="O28" s="28" t="s">
        <v>535</v>
      </c>
      <c r="Q28" s="26" t="s">
        <v>544</v>
      </c>
    </row>
    <row r="29" spans="1:17" x14ac:dyDescent="0.25">
      <c r="A29" s="26" t="s">
        <v>39</v>
      </c>
      <c r="B29" s="26" t="s">
        <v>625</v>
      </c>
      <c r="C29" s="26" t="s">
        <v>2129</v>
      </c>
      <c r="D29" s="26" t="s">
        <v>2130</v>
      </c>
      <c r="E29" s="26" t="s">
        <v>390</v>
      </c>
      <c r="F29" s="28">
        <v>4</v>
      </c>
      <c r="H29" s="29">
        <v>45742</v>
      </c>
      <c r="I29" s="26" t="s">
        <v>533</v>
      </c>
      <c r="J29" s="26" t="s">
        <v>505</v>
      </c>
      <c r="K29" s="26" t="s">
        <v>521</v>
      </c>
      <c r="L29" s="26" t="s">
        <v>521</v>
      </c>
      <c r="N29" s="189">
        <v>269</v>
      </c>
      <c r="O29" s="28" t="s">
        <v>535</v>
      </c>
      <c r="P29" s="28" t="s">
        <v>535</v>
      </c>
      <c r="Q29" s="26" t="s">
        <v>2131</v>
      </c>
    </row>
    <row r="30" spans="1:17" x14ac:dyDescent="0.25">
      <c r="A30" s="26" t="s">
        <v>39</v>
      </c>
      <c r="B30" s="26" t="s">
        <v>625</v>
      </c>
      <c r="C30" s="26" t="s">
        <v>1831</v>
      </c>
      <c r="D30" s="26" t="s">
        <v>1832</v>
      </c>
      <c r="E30" s="26" t="s">
        <v>306</v>
      </c>
      <c r="F30" s="28">
        <v>16</v>
      </c>
      <c r="H30" s="29">
        <v>45532</v>
      </c>
      <c r="I30" s="26" t="s">
        <v>21</v>
      </c>
      <c r="J30" s="26" t="s">
        <v>492</v>
      </c>
      <c r="K30" s="26" t="s">
        <v>518</v>
      </c>
      <c r="N30" s="189">
        <v>399</v>
      </c>
      <c r="O30" s="28" t="s">
        <v>534</v>
      </c>
      <c r="Q30" s="26" t="s">
        <v>1833</v>
      </c>
    </row>
    <row r="31" spans="1:17" x14ac:dyDescent="0.25">
      <c r="A31" s="26" t="s">
        <v>39</v>
      </c>
      <c r="B31" s="26" t="s">
        <v>625</v>
      </c>
      <c r="C31" s="26" t="s">
        <v>1387</v>
      </c>
      <c r="D31" s="26" t="s">
        <v>1388</v>
      </c>
      <c r="E31" s="26" t="s">
        <v>1346</v>
      </c>
      <c r="F31" s="28">
        <v>7</v>
      </c>
      <c r="H31" s="29">
        <v>45159</v>
      </c>
      <c r="I31" s="26" t="s">
        <v>21</v>
      </c>
      <c r="J31" s="26" t="s">
        <v>501</v>
      </c>
      <c r="K31" s="26" t="s">
        <v>518</v>
      </c>
      <c r="N31" s="189">
        <v>269</v>
      </c>
      <c r="O31" s="28" t="s">
        <v>534</v>
      </c>
      <c r="Q31" s="26" t="s">
        <v>1496</v>
      </c>
    </row>
    <row r="32" spans="1:17" x14ac:dyDescent="0.25">
      <c r="A32" s="26" t="s">
        <v>43</v>
      </c>
      <c r="B32" s="26" t="s">
        <v>2125</v>
      </c>
      <c r="C32" s="26" t="s">
        <v>2132</v>
      </c>
      <c r="D32" s="26" t="s">
        <v>672</v>
      </c>
      <c r="E32" s="26" t="s">
        <v>2133</v>
      </c>
      <c r="F32" s="28">
        <v>10</v>
      </c>
      <c r="G32" s="28" t="s">
        <v>29</v>
      </c>
      <c r="H32" s="29">
        <v>45707</v>
      </c>
      <c r="I32" s="26" t="s">
        <v>533</v>
      </c>
      <c r="J32" s="26" t="s">
        <v>1815</v>
      </c>
      <c r="K32" s="26" t="s">
        <v>520</v>
      </c>
      <c r="L32" s="26" t="s">
        <v>520</v>
      </c>
      <c r="M32" s="28" t="s">
        <v>29</v>
      </c>
      <c r="N32" s="189">
        <v>250</v>
      </c>
      <c r="O32" s="28" t="s">
        <v>534</v>
      </c>
      <c r="P32" s="28" t="s">
        <v>534</v>
      </c>
    </row>
    <row r="33" spans="1:17" x14ac:dyDescent="0.25">
      <c r="A33" s="26" t="s">
        <v>42</v>
      </c>
      <c r="B33" s="26" t="s">
        <v>625</v>
      </c>
      <c r="C33" s="26" t="s">
        <v>1834</v>
      </c>
      <c r="D33" s="26" t="s">
        <v>1835</v>
      </c>
      <c r="E33" s="26" t="s">
        <v>1836</v>
      </c>
      <c r="F33" s="28">
        <v>1</v>
      </c>
      <c r="H33" s="29">
        <v>45582</v>
      </c>
      <c r="I33" s="26" t="s">
        <v>21</v>
      </c>
      <c r="J33" s="26" t="s">
        <v>1741</v>
      </c>
      <c r="K33" s="26" t="s">
        <v>1630</v>
      </c>
      <c r="N33" s="189">
        <v>240</v>
      </c>
      <c r="O33" s="28" t="s">
        <v>535</v>
      </c>
      <c r="Q33" s="26" t="s">
        <v>2134</v>
      </c>
    </row>
    <row r="34" spans="1:17" x14ac:dyDescent="0.25">
      <c r="A34" s="26" t="s">
        <v>39</v>
      </c>
      <c r="B34" s="26" t="s">
        <v>625</v>
      </c>
      <c r="C34" s="26" t="s">
        <v>95</v>
      </c>
      <c r="D34" s="26" t="s">
        <v>224</v>
      </c>
      <c r="E34" s="26" t="s">
        <v>394</v>
      </c>
      <c r="F34" s="28">
        <v>3</v>
      </c>
      <c r="H34" s="29">
        <v>45055</v>
      </c>
      <c r="I34" s="26" t="s">
        <v>21</v>
      </c>
      <c r="J34" s="26" t="s">
        <v>498</v>
      </c>
      <c r="K34" s="26" t="s">
        <v>524</v>
      </c>
      <c r="N34" s="189">
        <v>240</v>
      </c>
      <c r="O34" s="28" t="s">
        <v>535</v>
      </c>
      <c r="Q34" s="26" t="s">
        <v>1497</v>
      </c>
    </row>
    <row r="35" spans="1:17" x14ac:dyDescent="0.25">
      <c r="A35" s="26" t="s">
        <v>39</v>
      </c>
      <c r="B35" s="26" t="s">
        <v>2125</v>
      </c>
      <c r="C35" s="26" t="s">
        <v>1837</v>
      </c>
      <c r="D35" s="26" t="s">
        <v>1838</v>
      </c>
      <c r="E35" s="26" t="s">
        <v>1839</v>
      </c>
      <c r="F35" s="28">
        <v>1</v>
      </c>
      <c r="G35" s="28" t="s">
        <v>29</v>
      </c>
      <c r="H35" s="29">
        <v>45777</v>
      </c>
      <c r="I35" s="26" t="s">
        <v>533</v>
      </c>
      <c r="J35" s="26" t="s">
        <v>497</v>
      </c>
      <c r="K35" s="26" t="s">
        <v>1743</v>
      </c>
      <c r="L35" s="26" t="s">
        <v>1743</v>
      </c>
      <c r="M35" s="28" t="s">
        <v>29</v>
      </c>
      <c r="N35" s="189">
        <v>269</v>
      </c>
      <c r="O35" s="28" t="s">
        <v>535</v>
      </c>
      <c r="P35" s="28" t="s">
        <v>535</v>
      </c>
    </row>
    <row r="36" spans="1:17" x14ac:dyDescent="0.25">
      <c r="A36" s="26" t="s">
        <v>39</v>
      </c>
      <c r="B36" s="26" t="s">
        <v>2125</v>
      </c>
      <c r="C36" s="26" t="s">
        <v>2135</v>
      </c>
      <c r="D36" s="26" t="s">
        <v>2136</v>
      </c>
      <c r="E36" s="26" t="s">
        <v>2137</v>
      </c>
      <c r="F36" s="28">
        <v>1</v>
      </c>
      <c r="G36" s="28" t="s">
        <v>29</v>
      </c>
      <c r="H36" s="29">
        <v>45809</v>
      </c>
      <c r="I36" s="26" t="s">
        <v>533</v>
      </c>
      <c r="J36" s="26" t="s">
        <v>510</v>
      </c>
      <c r="K36" s="26" t="s">
        <v>529</v>
      </c>
      <c r="L36" s="26" t="s">
        <v>529</v>
      </c>
      <c r="M36" s="28" t="s">
        <v>29</v>
      </c>
      <c r="N36" s="189">
        <v>220</v>
      </c>
      <c r="O36" s="28" t="s">
        <v>535</v>
      </c>
      <c r="P36" s="28" t="s">
        <v>535</v>
      </c>
    </row>
    <row r="37" spans="1:17" x14ac:dyDescent="0.25">
      <c r="A37" s="26" t="s">
        <v>44</v>
      </c>
      <c r="B37" s="26" t="s">
        <v>625</v>
      </c>
      <c r="C37" s="26" t="s">
        <v>2138</v>
      </c>
      <c r="D37" s="26" t="s">
        <v>2139</v>
      </c>
      <c r="E37" s="26" t="s">
        <v>2140</v>
      </c>
      <c r="F37" s="28">
        <v>2</v>
      </c>
      <c r="H37" s="29">
        <v>45684</v>
      </c>
      <c r="I37" s="26" t="s">
        <v>533</v>
      </c>
      <c r="K37" s="26" t="s">
        <v>523</v>
      </c>
      <c r="L37" s="26" t="s">
        <v>523</v>
      </c>
      <c r="N37" s="189">
        <v>290</v>
      </c>
      <c r="O37" s="28" t="s">
        <v>534</v>
      </c>
      <c r="P37" s="28" t="s">
        <v>534</v>
      </c>
      <c r="Q37" s="26" t="s">
        <v>2141</v>
      </c>
    </row>
    <row r="38" spans="1:17" x14ac:dyDescent="0.25">
      <c r="A38" s="26" t="s">
        <v>44</v>
      </c>
      <c r="B38" s="26" t="s">
        <v>625</v>
      </c>
      <c r="C38" s="26" t="s">
        <v>1389</v>
      </c>
      <c r="D38" s="26" t="s">
        <v>1390</v>
      </c>
      <c r="E38" s="26" t="s">
        <v>1347</v>
      </c>
      <c r="F38" s="28">
        <v>3</v>
      </c>
      <c r="H38" s="29">
        <v>45056</v>
      </c>
      <c r="I38" s="26" t="s">
        <v>21</v>
      </c>
      <c r="J38" s="26" t="s">
        <v>1230</v>
      </c>
      <c r="K38" s="26" t="s">
        <v>521</v>
      </c>
      <c r="N38" s="189">
        <v>240</v>
      </c>
      <c r="O38" s="28" t="s">
        <v>1744</v>
      </c>
      <c r="Q38" s="26" t="s">
        <v>1498</v>
      </c>
    </row>
    <row r="39" spans="1:17" x14ac:dyDescent="0.25">
      <c r="A39" s="26" t="s">
        <v>40</v>
      </c>
      <c r="B39" s="26" t="s">
        <v>625</v>
      </c>
      <c r="C39" s="26" t="s">
        <v>107</v>
      </c>
      <c r="D39" s="26" t="s">
        <v>236</v>
      </c>
      <c r="E39" s="26" t="s">
        <v>412</v>
      </c>
      <c r="F39" s="28">
        <v>4</v>
      </c>
      <c r="H39" s="29">
        <v>44312</v>
      </c>
      <c r="I39" s="26" t="s">
        <v>21</v>
      </c>
      <c r="J39" s="26" t="s">
        <v>497</v>
      </c>
      <c r="K39" s="26" t="s">
        <v>526</v>
      </c>
      <c r="N39" s="189">
        <v>240</v>
      </c>
      <c r="O39" s="28" t="s">
        <v>535</v>
      </c>
      <c r="Q39" s="26" t="s">
        <v>545</v>
      </c>
    </row>
    <row r="40" spans="1:17" x14ac:dyDescent="0.25">
      <c r="A40" s="26" t="s">
        <v>39</v>
      </c>
      <c r="B40" s="26" t="s">
        <v>625</v>
      </c>
      <c r="C40" s="26" t="s">
        <v>1391</v>
      </c>
      <c r="D40" s="26" t="s">
        <v>1392</v>
      </c>
      <c r="E40" s="26" t="s">
        <v>355</v>
      </c>
      <c r="F40" s="28">
        <v>4</v>
      </c>
      <c r="H40" s="29">
        <v>45334</v>
      </c>
      <c r="I40" s="26" t="s">
        <v>21</v>
      </c>
      <c r="J40" s="26" t="s">
        <v>500</v>
      </c>
      <c r="K40" s="26" t="s">
        <v>1375</v>
      </c>
      <c r="N40" s="189">
        <v>299</v>
      </c>
      <c r="O40" s="28" t="s">
        <v>534</v>
      </c>
      <c r="Q40" s="26" t="s">
        <v>1749</v>
      </c>
    </row>
    <row r="41" spans="1:17" x14ac:dyDescent="0.25">
      <c r="A41" s="26" t="s">
        <v>39</v>
      </c>
      <c r="B41" s="26" t="s">
        <v>625</v>
      </c>
      <c r="C41" s="26" t="s">
        <v>98</v>
      </c>
      <c r="D41" s="26" t="s">
        <v>227</v>
      </c>
      <c r="E41" s="26" t="s">
        <v>399</v>
      </c>
      <c r="F41" s="28">
        <v>2</v>
      </c>
      <c r="H41" s="29">
        <v>44522</v>
      </c>
      <c r="I41" s="26" t="s">
        <v>21</v>
      </c>
      <c r="J41" s="26" t="s">
        <v>494</v>
      </c>
      <c r="K41" s="26" t="s">
        <v>521</v>
      </c>
      <c r="N41" s="189">
        <v>249</v>
      </c>
      <c r="O41" s="28" t="s">
        <v>535</v>
      </c>
      <c r="Q41" s="26" t="s">
        <v>546</v>
      </c>
    </row>
    <row r="42" spans="1:17" x14ac:dyDescent="0.25">
      <c r="A42" s="26" t="s">
        <v>44</v>
      </c>
      <c r="B42" s="26" t="s">
        <v>625</v>
      </c>
      <c r="C42" s="26" t="s">
        <v>631</v>
      </c>
      <c r="D42" s="26" t="s">
        <v>632</v>
      </c>
      <c r="E42" s="26" t="s">
        <v>633</v>
      </c>
      <c r="F42" s="28">
        <v>14</v>
      </c>
      <c r="H42" s="29">
        <v>44816</v>
      </c>
      <c r="I42" s="26" t="s">
        <v>21</v>
      </c>
      <c r="J42" s="26" t="s">
        <v>38</v>
      </c>
      <c r="K42" s="26" t="s">
        <v>520</v>
      </c>
      <c r="N42" s="189">
        <v>189.9</v>
      </c>
      <c r="O42" s="28" t="s">
        <v>534</v>
      </c>
      <c r="Q42" s="26" t="s">
        <v>782</v>
      </c>
    </row>
    <row r="43" spans="1:17" x14ac:dyDescent="0.25">
      <c r="A43" s="26" t="s">
        <v>39</v>
      </c>
      <c r="B43" s="26" t="s">
        <v>625</v>
      </c>
      <c r="C43" s="26" t="s">
        <v>661</v>
      </c>
      <c r="D43" s="26" t="s">
        <v>662</v>
      </c>
      <c r="E43" s="26" t="s">
        <v>738</v>
      </c>
      <c r="F43" s="28">
        <v>1</v>
      </c>
      <c r="H43" s="29">
        <v>45240</v>
      </c>
      <c r="I43" s="26" t="s">
        <v>21</v>
      </c>
      <c r="J43" s="26" t="s">
        <v>504</v>
      </c>
      <c r="K43" s="26" t="s">
        <v>525</v>
      </c>
      <c r="N43" s="189">
        <v>240</v>
      </c>
      <c r="O43" s="28" t="s">
        <v>535</v>
      </c>
      <c r="Q43" s="26" t="s">
        <v>1767</v>
      </c>
    </row>
    <row r="44" spans="1:17" x14ac:dyDescent="0.25">
      <c r="A44" s="26" t="s">
        <v>43</v>
      </c>
      <c r="B44" s="26" t="s">
        <v>625</v>
      </c>
      <c r="C44" s="26" t="s">
        <v>159</v>
      </c>
      <c r="D44" s="26" t="s">
        <v>288</v>
      </c>
      <c r="E44" s="26" t="s">
        <v>473</v>
      </c>
      <c r="F44" s="28">
        <v>4</v>
      </c>
      <c r="H44" s="29">
        <v>44651</v>
      </c>
      <c r="I44" s="26" t="s">
        <v>21</v>
      </c>
      <c r="J44" s="26" t="s">
        <v>515</v>
      </c>
      <c r="K44" s="26" t="s">
        <v>520</v>
      </c>
      <c r="N44" s="189">
        <v>398</v>
      </c>
      <c r="O44" s="28" t="s">
        <v>534</v>
      </c>
      <c r="Q44" s="26" t="s">
        <v>547</v>
      </c>
    </row>
    <row r="45" spans="1:17" x14ac:dyDescent="0.25">
      <c r="A45" s="26" t="s">
        <v>39</v>
      </c>
      <c r="B45" s="26" t="s">
        <v>2125</v>
      </c>
      <c r="C45" s="26" t="s">
        <v>2142</v>
      </c>
      <c r="D45" s="26" t="s">
        <v>2143</v>
      </c>
      <c r="E45" s="26" t="s">
        <v>467</v>
      </c>
      <c r="F45" s="28">
        <v>2</v>
      </c>
      <c r="G45" s="28" t="s">
        <v>29</v>
      </c>
      <c r="H45" s="29">
        <v>45809</v>
      </c>
      <c r="I45" s="26" t="s">
        <v>533</v>
      </c>
      <c r="J45" s="26" t="s">
        <v>493</v>
      </c>
      <c r="K45" s="26" t="s">
        <v>519</v>
      </c>
      <c r="L45" s="26" t="s">
        <v>519</v>
      </c>
      <c r="M45" s="28" t="s">
        <v>29</v>
      </c>
      <c r="N45" s="189">
        <v>289</v>
      </c>
      <c r="O45" s="28" t="s">
        <v>534</v>
      </c>
      <c r="P45" s="28" t="s">
        <v>534</v>
      </c>
    </row>
    <row r="46" spans="1:17" x14ac:dyDescent="0.25">
      <c r="A46" s="26" t="s">
        <v>39</v>
      </c>
      <c r="B46" s="26" t="s">
        <v>625</v>
      </c>
      <c r="C46" s="26" t="s">
        <v>663</v>
      </c>
      <c r="D46" s="26" t="s">
        <v>664</v>
      </c>
      <c r="E46" s="26" t="s">
        <v>739</v>
      </c>
      <c r="F46" s="28">
        <v>1</v>
      </c>
      <c r="H46" s="29">
        <v>45019</v>
      </c>
      <c r="I46" s="26" t="s">
        <v>21</v>
      </c>
      <c r="J46" s="26" t="s">
        <v>493</v>
      </c>
      <c r="K46" s="26" t="s">
        <v>519</v>
      </c>
      <c r="N46" s="189">
        <v>269</v>
      </c>
      <c r="O46" s="28" t="s">
        <v>534</v>
      </c>
      <c r="Q46" s="26" t="s">
        <v>1338</v>
      </c>
    </row>
    <row r="47" spans="1:17" x14ac:dyDescent="0.25">
      <c r="A47" s="26" t="s">
        <v>42</v>
      </c>
      <c r="B47" s="26" t="s">
        <v>625</v>
      </c>
      <c r="C47" s="26" t="s">
        <v>136</v>
      </c>
      <c r="D47" s="26" t="s">
        <v>265</v>
      </c>
      <c r="E47" s="26" t="s">
        <v>444</v>
      </c>
      <c r="F47" s="28">
        <v>3</v>
      </c>
      <c r="H47" s="29">
        <v>44487</v>
      </c>
      <c r="I47" s="26" t="s">
        <v>21</v>
      </c>
      <c r="J47" s="26" t="s">
        <v>512</v>
      </c>
      <c r="K47" s="26" t="s">
        <v>530</v>
      </c>
      <c r="N47" s="189">
        <v>290</v>
      </c>
      <c r="O47" s="28" t="s">
        <v>535</v>
      </c>
      <c r="Q47" s="26" t="s">
        <v>548</v>
      </c>
    </row>
    <row r="48" spans="1:17" x14ac:dyDescent="0.25">
      <c r="A48" s="26" t="s">
        <v>44</v>
      </c>
      <c r="B48" s="26" t="s">
        <v>625</v>
      </c>
      <c r="C48" s="26" t="s">
        <v>163</v>
      </c>
      <c r="D48" s="26" t="s">
        <v>292</v>
      </c>
      <c r="E48" s="26" t="s">
        <v>477</v>
      </c>
      <c r="F48" s="28" t="s">
        <v>490</v>
      </c>
      <c r="H48" s="29">
        <v>44790</v>
      </c>
      <c r="I48" s="26" t="s">
        <v>21</v>
      </c>
      <c r="J48" s="26" t="s">
        <v>38</v>
      </c>
      <c r="K48" s="26" t="s">
        <v>516</v>
      </c>
      <c r="N48" s="189">
        <v>209.89999999999998</v>
      </c>
      <c r="O48" s="28" t="s">
        <v>534</v>
      </c>
      <c r="Q48" s="26" t="s">
        <v>634</v>
      </c>
    </row>
    <row r="49" spans="1:17" x14ac:dyDescent="0.25">
      <c r="A49" s="26" t="s">
        <v>43</v>
      </c>
      <c r="B49" s="26" t="s">
        <v>625</v>
      </c>
      <c r="C49" s="26" t="s">
        <v>160</v>
      </c>
      <c r="D49" s="26" t="s">
        <v>289</v>
      </c>
      <c r="E49" s="26" t="s">
        <v>474</v>
      </c>
      <c r="F49" s="28">
        <v>1</v>
      </c>
      <c r="H49" s="29">
        <v>44665</v>
      </c>
      <c r="I49" s="26" t="s">
        <v>21</v>
      </c>
      <c r="J49" s="26" t="s">
        <v>515</v>
      </c>
      <c r="K49" s="26" t="s">
        <v>520</v>
      </c>
      <c r="N49" s="189">
        <v>199</v>
      </c>
      <c r="O49" s="28" t="s">
        <v>534</v>
      </c>
      <c r="Q49" s="26" t="s">
        <v>549</v>
      </c>
    </row>
    <row r="50" spans="1:17" x14ac:dyDescent="0.25">
      <c r="A50" s="26" t="s">
        <v>39</v>
      </c>
      <c r="B50" s="26" t="s">
        <v>625</v>
      </c>
      <c r="C50" s="26" t="s">
        <v>81</v>
      </c>
      <c r="D50" s="26" t="s">
        <v>210</v>
      </c>
      <c r="E50" s="26" t="s">
        <v>371</v>
      </c>
      <c r="F50" s="28">
        <v>3</v>
      </c>
      <c r="H50" s="29">
        <v>44082</v>
      </c>
      <c r="I50" s="26" t="s">
        <v>21</v>
      </c>
      <c r="J50" s="26" t="s">
        <v>492</v>
      </c>
      <c r="K50" s="26" t="s">
        <v>519</v>
      </c>
      <c r="N50" s="189">
        <v>269</v>
      </c>
      <c r="O50" s="28" t="s">
        <v>534</v>
      </c>
      <c r="Q50" s="26" t="s">
        <v>550</v>
      </c>
    </row>
    <row r="51" spans="1:17" x14ac:dyDescent="0.25">
      <c r="A51" s="26" t="s">
        <v>39</v>
      </c>
      <c r="B51" s="26" t="s">
        <v>625</v>
      </c>
      <c r="C51" s="26" t="s">
        <v>1633</v>
      </c>
      <c r="D51" s="26" t="s">
        <v>1634</v>
      </c>
      <c r="E51" s="26" t="s">
        <v>1709</v>
      </c>
      <c r="F51" s="28">
        <v>4</v>
      </c>
      <c r="H51" s="29">
        <v>45341</v>
      </c>
      <c r="I51" s="26" t="s">
        <v>21</v>
      </c>
      <c r="J51" s="26" t="s">
        <v>494</v>
      </c>
      <c r="K51" s="26" t="s">
        <v>519</v>
      </c>
      <c r="N51" s="189">
        <v>269</v>
      </c>
      <c r="O51" s="28" t="s">
        <v>534</v>
      </c>
      <c r="Q51" s="26" t="s">
        <v>1745</v>
      </c>
    </row>
    <row r="52" spans="1:17" x14ac:dyDescent="0.25">
      <c r="A52" s="26" t="s">
        <v>39</v>
      </c>
      <c r="B52" s="26" t="s">
        <v>625</v>
      </c>
      <c r="C52" s="26" t="s">
        <v>1664</v>
      </c>
      <c r="D52" s="26" t="s">
        <v>1665</v>
      </c>
      <c r="E52" s="26" t="s">
        <v>429</v>
      </c>
      <c r="F52" s="28">
        <v>2</v>
      </c>
      <c r="H52" s="29">
        <v>45559</v>
      </c>
      <c r="I52" s="26" t="s">
        <v>21</v>
      </c>
      <c r="J52" s="26" t="s">
        <v>499</v>
      </c>
      <c r="K52" s="26" t="s">
        <v>524</v>
      </c>
      <c r="N52" s="189">
        <v>269</v>
      </c>
      <c r="O52" s="28" t="s">
        <v>535</v>
      </c>
      <c r="Q52" s="26" t="s">
        <v>2144</v>
      </c>
    </row>
    <row r="53" spans="1:17" x14ac:dyDescent="0.25">
      <c r="A53" s="26" t="s">
        <v>39</v>
      </c>
      <c r="B53" s="26" t="s">
        <v>625</v>
      </c>
      <c r="C53" s="26" t="s">
        <v>665</v>
      </c>
      <c r="D53" s="26" t="s">
        <v>666</v>
      </c>
      <c r="E53" s="26" t="s">
        <v>1711</v>
      </c>
      <c r="F53" s="28">
        <v>6</v>
      </c>
      <c r="H53" s="29">
        <v>45044</v>
      </c>
      <c r="I53" s="26" t="s">
        <v>21</v>
      </c>
      <c r="J53" s="26" t="s">
        <v>492</v>
      </c>
      <c r="K53" s="26" t="s">
        <v>516</v>
      </c>
      <c r="N53" s="189">
        <v>269</v>
      </c>
      <c r="O53" s="28" t="s">
        <v>534</v>
      </c>
      <c r="Q53" s="26" t="s">
        <v>1499</v>
      </c>
    </row>
    <row r="54" spans="1:17" x14ac:dyDescent="0.25">
      <c r="A54" s="26" t="s">
        <v>39</v>
      </c>
      <c r="B54" s="26" t="s">
        <v>625</v>
      </c>
      <c r="C54" s="26" t="s">
        <v>146</v>
      </c>
      <c r="D54" s="26" t="s">
        <v>275</v>
      </c>
      <c r="E54" s="26" t="s">
        <v>457</v>
      </c>
      <c r="F54" s="28">
        <v>1</v>
      </c>
      <c r="H54" s="29">
        <v>44400</v>
      </c>
      <c r="I54" s="26" t="s">
        <v>21</v>
      </c>
      <c r="J54" s="26" t="s">
        <v>513</v>
      </c>
      <c r="K54" s="26" t="s">
        <v>532</v>
      </c>
      <c r="N54" s="189">
        <v>260</v>
      </c>
      <c r="O54" s="28" t="s">
        <v>535</v>
      </c>
      <c r="Q54" s="26" t="s">
        <v>551</v>
      </c>
    </row>
    <row r="55" spans="1:17" x14ac:dyDescent="0.25">
      <c r="A55" s="26" t="s">
        <v>1535</v>
      </c>
      <c r="B55" s="26" t="s">
        <v>625</v>
      </c>
      <c r="C55" s="26" t="s">
        <v>1393</v>
      </c>
      <c r="D55" s="26" t="s">
        <v>1394</v>
      </c>
      <c r="E55" s="26" t="s">
        <v>1348</v>
      </c>
      <c r="F55" s="28">
        <v>1</v>
      </c>
      <c r="H55" s="29">
        <v>43966</v>
      </c>
      <c r="I55" s="26" t="s">
        <v>21</v>
      </c>
      <c r="K55" s="26" t="s">
        <v>516</v>
      </c>
      <c r="N55" s="189">
        <v>299</v>
      </c>
      <c r="O55" s="28" t="s">
        <v>534</v>
      </c>
      <c r="Q55" s="26" t="s">
        <v>1500</v>
      </c>
    </row>
    <row r="56" spans="1:17" x14ac:dyDescent="0.25">
      <c r="A56" s="26" t="s">
        <v>40</v>
      </c>
      <c r="B56" s="26" t="s">
        <v>625</v>
      </c>
      <c r="C56" s="26" t="s">
        <v>2145</v>
      </c>
      <c r="D56" s="26" t="s">
        <v>2146</v>
      </c>
      <c r="E56" s="26" t="s">
        <v>2147</v>
      </c>
      <c r="F56" s="28">
        <v>1</v>
      </c>
      <c r="H56" s="29">
        <v>45737</v>
      </c>
      <c r="I56" s="26" t="s">
        <v>533</v>
      </c>
      <c r="K56" s="26" t="s">
        <v>526</v>
      </c>
      <c r="L56" s="26" t="s">
        <v>526</v>
      </c>
      <c r="N56" s="189">
        <v>229</v>
      </c>
      <c r="O56" s="28" t="s">
        <v>535</v>
      </c>
      <c r="P56" s="28" t="s">
        <v>535</v>
      </c>
      <c r="Q56" s="26" t="s">
        <v>2148</v>
      </c>
    </row>
    <row r="57" spans="1:17" x14ac:dyDescent="0.25">
      <c r="A57" s="26" t="s">
        <v>43</v>
      </c>
      <c r="B57" s="26" t="s">
        <v>625</v>
      </c>
      <c r="C57" s="26" t="s">
        <v>2149</v>
      </c>
      <c r="D57" s="26" t="s">
        <v>2150</v>
      </c>
      <c r="E57" s="26" t="s">
        <v>2151</v>
      </c>
      <c r="F57" s="28">
        <v>9</v>
      </c>
      <c r="H57" s="29">
        <v>45596</v>
      </c>
      <c r="I57" s="26" t="s">
        <v>21</v>
      </c>
      <c r="J57" s="26" t="s">
        <v>1815</v>
      </c>
      <c r="K57" s="26" t="s">
        <v>520</v>
      </c>
      <c r="N57" s="189">
        <v>250</v>
      </c>
      <c r="O57" s="28" t="s">
        <v>534</v>
      </c>
      <c r="Q57" s="26" t="s">
        <v>2152</v>
      </c>
    </row>
    <row r="58" spans="1:17" x14ac:dyDescent="0.25">
      <c r="A58" s="26" t="s">
        <v>39</v>
      </c>
      <c r="B58" s="26" t="s">
        <v>625</v>
      </c>
      <c r="C58" s="26" t="s">
        <v>1840</v>
      </c>
      <c r="D58" s="26" t="s">
        <v>1841</v>
      </c>
      <c r="E58" s="26" t="s">
        <v>1842</v>
      </c>
      <c r="F58" s="28">
        <v>2</v>
      </c>
      <c r="H58" s="29">
        <v>45519</v>
      </c>
      <c r="I58" s="26" t="s">
        <v>21</v>
      </c>
      <c r="J58" s="26" t="s">
        <v>38</v>
      </c>
      <c r="K58" s="26" t="s">
        <v>521</v>
      </c>
      <c r="N58" s="189">
        <v>290</v>
      </c>
      <c r="O58" s="28" t="s">
        <v>535</v>
      </c>
      <c r="Q58" s="26" t="s">
        <v>1843</v>
      </c>
    </row>
    <row r="59" spans="1:17" x14ac:dyDescent="0.25">
      <c r="A59" s="26" t="s">
        <v>40</v>
      </c>
      <c r="B59" s="26" t="s">
        <v>2125</v>
      </c>
      <c r="C59" s="26" t="s">
        <v>1844</v>
      </c>
      <c r="D59" s="26" t="s">
        <v>1845</v>
      </c>
      <c r="E59" s="26" t="s">
        <v>1846</v>
      </c>
      <c r="F59" s="28">
        <v>1</v>
      </c>
      <c r="G59" s="28" t="s">
        <v>29</v>
      </c>
      <c r="H59" s="29">
        <v>45809</v>
      </c>
      <c r="I59" s="26" t="s">
        <v>533</v>
      </c>
      <c r="J59" s="26" t="s">
        <v>748</v>
      </c>
      <c r="K59" s="26" t="s">
        <v>528</v>
      </c>
      <c r="L59" s="26" t="s">
        <v>528</v>
      </c>
      <c r="M59" s="28" t="s">
        <v>29</v>
      </c>
      <c r="N59" s="189">
        <v>348</v>
      </c>
      <c r="O59" s="28" t="s">
        <v>535</v>
      </c>
      <c r="P59" s="28" t="s">
        <v>535</v>
      </c>
    </row>
    <row r="60" spans="1:17" x14ac:dyDescent="0.25">
      <c r="A60" s="26" t="s">
        <v>44</v>
      </c>
      <c r="B60" s="26" t="s">
        <v>625</v>
      </c>
      <c r="C60" s="26" t="s">
        <v>667</v>
      </c>
      <c r="D60" s="26" t="s">
        <v>668</v>
      </c>
      <c r="E60" s="26" t="s">
        <v>740</v>
      </c>
      <c r="F60" s="28" t="s">
        <v>741</v>
      </c>
      <c r="H60" s="29">
        <v>44895</v>
      </c>
      <c r="I60" s="26" t="s">
        <v>21</v>
      </c>
      <c r="K60" s="26" t="s">
        <v>520</v>
      </c>
      <c r="N60" s="189">
        <v>288</v>
      </c>
      <c r="O60" s="28" t="s">
        <v>534</v>
      </c>
      <c r="Q60" s="26" t="s">
        <v>783</v>
      </c>
    </row>
    <row r="61" spans="1:17" x14ac:dyDescent="0.25">
      <c r="A61" s="26" t="s">
        <v>39</v>
      </c>
      <c r="B61" s="26" t="s">
        <v>625</v>
      </c>
      <c r="C61" s="26" t="s">
        <v>105</v>
      </c>
      <c r="D61" s="26" t="s">
        <v>234</v>
      </c>
      <c r="E61" s="26" t="s">
        <v>410</v>
      </c>
      <c r="F61" s="28">
        <v>2</v>
      </c>
      <c r="H61" s="29">
        <v>44858</v>
      </c>
      <c r="I61" s="26" t="s">
        <v>21</v>
      </c>
      <c r="J61" s="26" t="s">
        <v>493</v>
      </c>
      <c r="K61" s="26" t="s">
        <v>516</v>
      </c>
      <c r="N61" s="189">
        <v>259</v>
      </c>
      <c r="O61" s="28" t="s">
        <v>534</v>
      </c>
      <c r="Q61" s="26" t="s">
        <v>784</v>
      </c>
    </row>
    <row r="62" spans="1:17" x14ac:dyDescent="0.25">
      <c r="A62" s="26" t="s">
        <v>39</v>
      </c>
      <c r="B62" s="26" t="s">
        <v>2125</v>
      </c>
      <c r="C62" s="26" t="s">
        <v>2153</v>
      </c>
      <c r="D62" s="26" t="s">
        <v>2154</v>
      </c>
      <c r="E62" s="26" t="s">
        <v>364</v>
      </c>
      <c r="F62" s="28">
        <v>6</v>
      </c>
      <c r="H62" s="29">
        <v>45778</v>
      </c>
      <c r="I62" s="26" t="s">
        <v>533</v>
      </c>
      <c r="J62" s="26" t="s">
        <v>493</v>
      </c>
      <c r="K62" s="26" t="s">
        <v>516</v>
      </c>
      <c r="L62" s="26" t="s">
        <v>516</v>
      </c>
      <c r="M62" s="28" t="s">
        <v>29</v>
      </c>
      <c r="N62" s="189">
        <v>269</v>
      </c>
      <c r="O62" s="28" t="s">
        <v>534</v>
      </c>
      <c r="P62" s="28" t="s">
        <v>534</v>
      </c>
    </row>
    <row r="63" spans="1:17" x14ac:dyDescent="0.25">
      <c r="A63" s="26" t="s">
        <v>39</v>
      </c>
      <c r="B63" s="26" t="s">
        <v>2125</v>
      </c>
      <c r="C63" s="26" t="s">
        <v>2155</v>
      </c>
      <c r="D63" s="26" t="s">
        <v>2156</v>
      </c>
      <c r="E63" s="26" t="s">
        <v>2157</v>
      </c>
      <c r="F63" s="28">
        <v>1</v>
      </c>
      <c r="G63" s="28" t="s">
        <v>29</v>
      </c>
      <c r="H63" s="29">
        <v>45809</v>
      </c>
      <c r="I63" s="26" t="s">
        <v>533</v>
      </c>
      <c r="J63" s="26" t="s">
        <v>2158</v>
      </c>
      <c r="K63" s="26" t="s">
        <v>516</v>
      </c>
      <c r="L63" s="26" t="s">
        <v>516</v>
      </c>
      <c r="M63" s="28" t="s">
        <v>29</v>
      </c>
      <c r="N63" s="189">
        <v>269</v>
      </c>
      <c r="O63" s="28" t="s">
        <v>534</v>
      </c>
      <c r="P63" s="28" t="s">
        <v>534</v>
      </c>
    </row>
    <row r="64" spans="1:17" x14ac:dyDescent="0.25">
      <c r="A64" s="26" t="s">
        <v>39</v>
      </c>
      <c r="B64" s="26" t="s">
        <v>2125</v>
      </c>
      <c r="C64" s="26" t="s">
        <v>2159</v>
      </c>
      <c r="D64" s="26" t="s">
        <v>2160</v>
      </c>
      <c r="E64" s="26" t="s">
        <v>2161</v>
      </c>
      <c r="F64" s="28">
        <v>1</v>
      </c>
      <c r="G64" s="28" t="s">
        <v>29</v>
      </c>
      <c r="H64" s="29">
        <v>45839</v>
      </c>
      <c r="I64" s="26" t="s">
        <v>533</v>
      </c>
      <c r="J64" s="26" t="s">
        <v>506</v>
      </c>
      <c r="K64" s="26" t="s">
        <v>521</v>
      </c>
      <c r="L64" s="26" t="s">
        <v>521</v>
      </c>
      <c r="M64" s="28" t="s">
        <v>29</v>
      </c>
      <c r="N64" s="189">
        <v>240</v>
      </c>
      <c r="O64" s="28" t="s">
        <v>1744</v>
      </c>
      <c r="P64" s="28" t="s">
        <v>1744</v>
      </c>
    </row>
    <row r="65" spans="1:17" x14ac:dyDescent="0.25">
      <c r="A65" s="26" t="s">
        <v>43</v>
      </c>
      <c r="B65" s="26" t="s">
        <v>2125</v>
      </c>
      <c r="C65" s="26" t="s">
        <v>1847</v>
      </c>
      <c r="D65" s="26" t="s">
        <v>672</v>
      </c>
      <c r="E65" s="26" t="s">
        <v>1848</v>
      </c>
      <c r="F65" s="28" t="s">
        <v>490</v>
      </c>
      <c r="G65" s="28" t="s">
        <v>29</v>
      </c>
      <c r="H65" s="29">
        <v>45779</v>
      </c>
      <c r="I65" s="26" t="s">
        <v>533</v>
      </c>
      <c r="J65" s="26" t="s">
        <v>1623</v>
      </c>
      <c r="K65" s="26" t="s">
        <v>520</v>
      </c>
      <c r="L65" s="26" t="s">
        <v>520</v>
      </c>
      <c r="M65" s="28" t="s">
        <v>29</v>
      </c>
      <c r="N65" s="189">
        <v>300</v>
      </c>
      <c r="O65" s="28" t="s">
        <v>534</v>
      </c>
      <c r="P65" s="28" t="s">
        <v>534</v>
      </c>
    </row>
    <row r="66" spans="1:17" x14ac:dyDescent="0.25">
      <c r="A66" s="26" t="s">
        <v>39</v>
      </c>
      <c r="B66" s="26" t="s">
        <v>625</v>
      </c>
      <c r="C66" s="26" t="s">
        <v>2162</v>
      </c>
      <c r="D66" s="26" t="s">
        <v>2163</v>
      </c>
      <c r="E66" s="26" t="s">
        <v>395</v>
      </c>
      <c r="F66" s="28">
        <v>6</v>
      </c>
      <c r="H66" s="29">
        <v>45736</v>
      </c>
      <c r="I66" s="26" t="s">
        <v>533</v>
      </c>
      <c r="J66" s="26" t="s">
        <v>503</v>
      </c>
      <c r="K66" s="58" t="s">
        <v>520</v>
      </c>
      <c r="L66" s="26" t="s">
        <v>520</v>
      </c>
      <c r="M66" s="164"/>
      <c r="N66" s="189">
        <v>299</v>
      </c>
      <c r="O66" s="28" t="s">
        <v>534</v>
      </c>
      <c r="P66" s="28" t="s">
        <v>534</v>
      </c>
      <c r="Q66" s="165" t="s">
        <v>2164</v>
      </c>
    </row>
    <row r="67" spans="1:17" x14ac:dyDescent="0.25">
      <c r="A67" s="26" t="s">
        <v>1632</v>
      </c>
      <c r="B67" s="26" t="s">
        <v>625</v>
      </c>
      <c r="C67" s="26" t="s">
        <v>1849</v>
      </c>
      <c r="D67" s="26" t="s">
        <v>1850</v>
      </c>
      <c r="E67" s="26" t="s">
        <v>1851</v>
      </c>
      <c r="F67" s="28">
        <v>1</v>
      </c>
      <c r="H67" s="29">
        <v>43787</v>
      </c>
      <c r="I67" s="26" t="s">
        <v>21</v>
      </c>
      <c r="J67" s="26" t="s">
        <v>1852</v>
      </c>
      <c r="K67" s="58" t="s">
        <v>529</v>
      </c>
      <c r="L67" s="58"/>
      <c r="M67" s="164"/>
      <c r="N67" s="189">
        <v>448.6</v>
      </c>
      <c r="O67" s="28" t="s">
        <v>535</v>
      </c>
      <c r="Q67" s="26" t="s">
        <v>1853</v>
      </c>
    </row>
    <row r="68" spans="1:17" x14ac:dyDescent="0.25">
      <c r="A68" s="26" t="s">
        <v>39</v>
      </c>
      <c r="B68" s="26" t="s">
        <v>625</v>
      </c>
      <c r="C68" s="26" t="s">
        <v>2165</v>
      </c>
      <c r="D68" s="26" t="s">
        <v>2166</v>
      </c>
      <c r="E68" s="26" t="s">
        <v>2167</v>
      </c>
      <c r="F68" s="28">
        <v>1</v>
      </c>
      <c r="H68" s="29">
        <v>45579</v>
      </c>
      <c r="I68" s="26" t="s">
        <v>21</v>
      </c>
      <c r="J68" s="26" t="s">
        <v>505</v>
      </c>
      <c r="K68" s="58" t="s">
        <v>521</v>
      </c>
      <c r="L68" s="58"/>
      <c r="M68" s="164"/>
      <c r="N68" s="189">
        <v>249</v>
      </c>
      <c r="O68" s="28" t="s">
        <v>535</v>
      </c>
      <c r="Q68" s="26" t="s">
        <v>2168</v>
      </c>
    </row>
    <row r="69" spans="1:17" x14ac:dyDescent="0.25">
      <c r="A69" s="26" t="s">
        <v>1631</v>
      </c>
      <c r="B69" s="26" t="s">
        <v>625</v>
      </c>
      <c r="C69" s="26" t="s">
        <v>1688</v>
      </c>
      <c r="D69" s="26" t="s">
        <v>1689</v>
      </c>
      <c r="E69" s="26" t="s">
        <v>1728</v>
      </c>
      <c r="F69" s="28">
        <v>2</v>
      </c>
      <c r="H69" s="29">
        <v>45350</v>
      </c>
      <c r="I69" s="26" t="s">
        <v>21</v>
      </c>
      <c r="J69" s="26" t="s">
        <v>1742</v>
      </c>
      <c r="K69" s="58" t="s">
        <v>1743</v>
      </c>
      <c r="L69" s="58"/>
      <c r="M69" s="164"/>
      <c r="N69" s="189">
        <v>240</v>
      </c>
      <c r="O69" s="28" t="s">
        <v>535</v>
      </c>
      <c r="Q69" s="26" t="s">
        <v>1773</v>
      </c>
    </row>
    <row r="70" spans="1:17" x14ac:dyDescent="0.25">
      <c r="A70" s="26" t="s">
        <v>44</v>
      </c>
      <c r="B70" s="26" t="s">
        <v>625</v>
      </c>
      <c r="C70" s="26" t="s">
        <v>2169</v>
      </c>
      <c r="D70" s="26" t="s">
        <v>2170</v>
      </c>
      <c r="E70" s="26" t="s">
        <v>2171</v>
      </c>
      <c r="F70" s="28" t="s">
        <v>490</v>
      </c>
      <c r="H70" s="29" t="s">
        <v>2172</v>
      </c>
      <c r="I70" s="26" t="s">
        <v>21</v>
      </c>
      <c r="J70" s="26" t="s">
        <v>1380</v>
      </c>
      <c r="K70" s="58" t="s">
        <v>523</v>
      </c>
      <c r="L70" s="58"/>
      <c r="M70" s="164"/>
      <c r="N70" s="189">
        <v>340</v>
      </c>
      <c r="O70" s="28" t="s">
        <v>534</v>
      </c>
      <c r="Q70" s="26" t="s">
        <v>2173</v>
      </c>
    </row>
    <row r="71" spans="1:17" x14ac:dyDescent="0.25">
      <c r="A71" s="26" t="s">
        <v>1829</v>
      </c>
      <c r="B71" s="26" t="s">
        <v>625</v>
      </c>
      <c r="C71" s="26" t="s">
        <v>154</v>
      </c>
      <c r="D71" s="26" t="s">
        <v>283</v>
      </c>
      <c r="E71" s="26" t="s">
        <v>468</v>
      </c>
      <c r="F71" s="28">
        <v>1</v>
      </c>
      <c r="H71" s="29">
        <v>44873</v>
      </c>
      <c r="I71" s="26" t="s">
        <v>21</v>
      </c>
      <c r="J71" s="26" t="s">
        <v>38</v>
      </c>
      <c r="K71" s="58" t="s">
        <v>528</v>
      </c>
      <c r="L71" s="58"/>
      <c r="M71" s="164"/>
      <c r="N71" s="189">
        <v>260</v>
      </c>
      <c r="O71" s="28" t="s">
        <v>535</v>
      </c>
      <c r="Q71" s="26" t="s">
        <v>785</v>
      </c>
    </row>
    <row r="72" spans="1:17" x14ac:dyDescent="0.25">
      <c r="A72" s="26" t="s">
        <v>39</v>
      </c>
      <c r="B72" s="26" t="s">
        <v>625</v>
      </c>
      <c r="C72" s="26" t="s">
        <v>1854</v>
      </c>
      <c r="D72" s="26" t="s">
        <v>1855</v>
      </c>
      <c r="E72" s="26" t="s">
        <v>1856</v>
      </c>
      <c r="F72" s="28">
        <v>2</v>
      </c>
      <c r="H72" s="29">
        <v>45610</v>
      </c>
      <c r="I72" s="26" t="s">
        <v>21</v>
      </c>
      <c r="J72" s="26" t="s">
        <v>493</v>
      </c>
      <c r="K72" s="58" t="s">
        <v>523</v>
      </c>
      <c r="L72" s="58"/>
      <c r="M72" s="164"/>
      <c r="N72" s="189">
        <v>299</v>
      </c>
      <c r="O72" s="28" t="s">
        <v>534</v>
      </c>
      <c r="Q72" s="26" t="s">
        <v>2174</v>
      </c>
    </row>
    <row r="73" spans="1:17" x14ac:dyDescent="0.25">
      <c r="A73" s="26" t="s">
        <v>39</v>
      </c>
      <c r="B73" s="26" t="s">
        <v>625</v>
      </c>
      <c r="C73" s="26" t="s">
        <v>669</v>
      </c>
      <c r="D73" s="26" t="s">
        <v>670</v>
      </c>
      <c r="E73" s="26" t="s">
        <v>384</v>
      </c>
      <c r="F73" s="28">
        <v>3</v>
      </c>
      <c r="H73" s="29">
        <v>45030</v>
      </c>
      <c r="I73" s="26" t="s">
        <v>21</v>
      </c>
      <c r="J73" s="26" t="s">
        <v>501</v>
      </c>
      <c r="K73" s="58" t="s">
        <v>516</v>
      </c>
      <c r="L73" s="58"/>
      <c r="M73" s="164"/>
      <c r="N73" s="189">
        <v>269</v>
      </c>
      <c r="O73" s="28" t="s">
        <v>534</v>
      </c>
      <c r="Q73" s="26" t="s">
        <v>1501</v>
      </c>
    </row>
    <row r="74" spans="1:17" x14ac:dyDescent="0.25">
      <c r="A74" s="26" t="s">
        <v>39</v>
      </c>
      <c r="B74" s="26" t="s">
        <v>625</v>
      </c>
      <c r="C74" s="26" t="s">
        <v>127</v>
      </c>
      <c r="D74" s="26" t="s">
        <v>256</v>
      </c>
      <c r="E74" s="26" t="s">
        <v>434</v>
      </c>
      <c r="F74" s="28">
        <v>1</v>
      </c>
      <c r="H74" s="29">
        <v>44544</v>
      </c>
      <c r="I74" s="26" t="s">
        <v>21</v>
      </c>
      <c r="J74" s="26" t="s">
        <v>495</v>
      </c>
      <c r="K74" s="58" t="s">
        <v>522</v>
      </c>
      <c r="L74" s="58"/>
      <c r="M74" s="164"/>
      <c r="N74" s="189">
        <v>240</v>
      </c>
      <c r="O74" s="28" t="s">
        <v>535</v>
      </c>
      <c r="Q74" s="26" t="s">
        <v>552</v>
      </c>
    </row>
    <row r="75" spans="1:17" x14ac:dyDescent="0.25">
      <c r="A75" s="26" t="s">
        <v>39</v>
      </c>
      <c r="B75" s="26" t="s">
        <v>625</v>
      </c>
      <c r="C75" s="26" t="s">
        <v>1857</v>
      </c>
      <c r="D75" s="26" t="s">
        <v>1858</v>
      </c>
      <c r="E75" s="26" t="s">
        <v>1859</v>
      </c>
      <c r="F75" s="28">
        <v>1</v>
      </c>
      <c r="H75" s="29">
        <v>45544</v>
      </c>
      <c r="I75" s="26" t="s">
        <v>21</v>
      </c>
      <c r="J75" s="26" t="s">
        <v>506</v>
      </c>
      <c r="K75" s="58" t="s">
        <v>521</v>
      </c>
      <c r="L75" s="58"/>
      <c r="M75" s="164"/>
      <c r="N75" s="189">
        <v>299</v>
      </c>
      <c r="O75" s="28" t="s">
        <v>535</v>
      </c>
      <c r="Q75" s="26" t="s">
        <v>1860</v>
      </c>
    </row>
    <row r="76" spans="1:17" x14ac:dyDescent="0.25">
      <c r="A76" s="26" t="s">
        <v>43</v>
      </c>
      <c r="B76" s="26" t="s">
        <v>625</v>
      </c>
      <c r="C76" s="26" t="s">
        <v>671</v>
      </c>
      <c r="D76" s="26" t="s">
        <v>1395</v>
      </c>
      <c r="E76" s="26" t="s">
        <v>742</v>
      </c>
      <c r="F76" s="28">
        <v>7</v>
      </c>
      <c r="H76" s="29">
        <v>45089</v>
      </c>
      <c r="I76" s="26" t="s">
        <v>21</v>
      </c>
      <c r="K76" s="58" t="s">
        <v>520</v>
      </c>
      <c r="L76" s="58"/>
      <c r="M76" s="164"/>
      <c r="N76" s="189">
        <v>250</v>
      </c>
      <c r="O76" s="28" t="s">
        <v>534</v>
      </c>
      <c r="Q76" s="26" t="s">
        <v>1502</v>
      </c>
    </row>
    <row r="77" spans="1:17" x14ac:dyDescent="0.25">
      <c r="A77" s="26" t="s">
        <v>39</v>
      </c>
      <c r="B77" s="26" t="s">
        <v>625</v>
      </c>
      <c r="C77" s="26" t="s">
        <v>102</v>
      </c>
      <c r="D77" s="26" t="s">
        <v>231</v>
      </c>
      <c r="E77" s="26" t="s">
        <v>406</v>
      </c>
      <c r="F77" s="28">
        <v>1</v>
      </c>
      <c r="H77" s="29">
        <v>44522</v>
      </c>
      <c r="I77" s="26" t="s">
        <v>21</v>
      </c>
      <c r="J77" s="26" t="s">
        <v>499</v>
      </c>
      <c r="K77" s="58" t="s">
        <v>524</v>
      </c>
      <c r="L77" s="58"/>
      <c r="M77" s="164"/>
      <c r="N77" s="189">
        <v>260</v>
      </c>
      <c r="O77" s="28" t="s">
        <v>535</v>
      </c>
      <c r="Q77" s="26" t="s">
        <v>553</v>
      </c>
    </row>
    <row r="78" spans="1:17" x14ac:dyDescent="0.25">
      <c r="A78" s="26" t="s">
        <v>44</v>
      </c>
      <c r="B78" s="26" t="s">
        <v>625</v>
      </c>
      <c r="C78" s="26" t="s">
        <v>1682</v>
      </c>
      <c r="D78" s="26" t="s">
        <v>1683</v>
      </c>
      <c r="E78" s="26" t="s">
        <v>1725</v>
      </c>
      <c r="F78" s="28">
        <v>5</v>
      </c>
      <c r="H78" s="29">
        <v>45348</v>
      </c>
      <c r="I78" s="26" t="s">
        <v>21</v>
      </c>
      <c r="J78" s="26" t="s">
        <v>1189</v>
      </c>
      <c r="K78" s="58" t="s">
        <v>516</v>
      </c>
      <c r="L78" s="58"/>
      <c r="M78" s="164"/>
      <c r="N78" s="189">
        <v>220</v>
      </c>
      <c r="O78" s="28" t="s">
        <v>534</v>
      </c>
      <c r="Q78" s="26" t="s">
        <v>1769</v>
      </c>
    </row>
    <row r="79" spans="1:17" x14ac:dyDescent="0.25">
      <c r="A79" s="26" t="s">
        <v>39</v>
      </c>
      <c r="B79" s="26" t="s">
        <v>2125</v>
      </c>
      <c r="C79" s="26" t="s">
        <v>1861</v>
      </c>
      <c r="D79" s="26" t="s">
        <v>1862</v>
      </c>
      <c r="E79" s="26" t="s">
        <v>448</v>
      </c>
      <c r="F79" s="28">
        <v>2</v>
      </c>
      <c r="G79" s="28" t="s">
        <v>29</v>
      </c>
      <c r="H79" s="29">
        <v>45809</v>
      </c>
      <c r="I79" s="26" t="s">
        <v>533</v>
      </c>
      <c r="J79" s="26" t="s">
        <v>494</v>
      </c>
      <c r="K79" s="58" t="s">
        <v>520</v>
      </c>
      <c r="L79" s="26" t="s">
        <v>520</v>
      </c>
      <c r="M79" s="164" t="s">
        <v>29</v>
      </c>
      <c r="N79" s="189">
        <v>299</v>
      </c>
      <c r="O79" s="28" t="s">
        <v>534</v>
      </c>
      <c r="P79" s="28" t="s">
        <v>534</v>
      </c>
    </row>
    <row r="80" spans="1:17" x14ac:dyDescent="0.25">
      <c r="A80" s="26" t="s">
        <v>39</v>
      </c>
      <c r="B80" s="26" t="s">
        <v>625</v>
      </c>
      <c r="C80" s="26" t="s">
        <v>2175</v>
      </c>
      <c r="D80" s="26" t="s">
        <v>2176</v>
      </c>
      <c r="E80" s="26" t="s">
        <v>2177</v>
      </c>
      <c r="F80" s="28">
        <v>6</v>
      </c>
      <c r="H80" s="29">
        <v>45736</v>
      </c>
      <c r="I80" s="26" t="s">
        <v>533</v>
      </c>
      <c r="J80" s="26" t="s">
        <v>497</v>
      </c>
      <c r="K80" s="58" t="s">
        <v>530</v>
      </c>
      <c r="L80" s="26" t="s">
        <v>530</v>
      </c>
      <c r="M80" s="164"/>
      <c r="N80" s="189">
        <v>249</v>
      </c>
      <c r="O80" s="28" t="s">
        <v>535</v>
      </c>
      <c r="P80" s="28" t="s">
        <v>535</v>
      </c>
      <c r="Q80" s="26" t="s">
        <v>2178</v>
      </c>
    </row>
    <row r="81" spans="1:17" x14ac:dyDescent="0.25">
      <c r="A81" s="26" t="s">
        <v>39</v>
      </c>
      <c r="B81" s="26" t="s">
        <v>625</v>
      </c>
      <c r="C81" s="26" t="s">
        <v>1863</v>
      </c>
      <c r="D81" s="26" t="s">
        <v>1864</v>
      </c>
      <c r="E81" s="26" t="s">
        <v>309</v>
      </c>
      <c r="F81" s="28">
        <v>9</v>
      </c>
      <c r="H81" s="29">
        <v>45588</v>
      </c>
      <c r="I81" s="26" t="s">
        <v>21</v>
      </c>
      <c r="J81" s="26" t="s">
        <v>492</v>
      </c>
      <c r="K81" s="58" t="s">
        <v>516</v>
      </c>
      <c r="L81" s="58"/>
      <c r="M81" s="164"/>
      <c r="N81" s="189">
        <v>269</v>
      </c>
      <c r="O81" s="28" t="s">
        <v>534</v>
      </c>
      <c r="Q81" s="26" t="s">
        <v>2179</v>
      </c>
    </row>
    <row r="82" spans="1:17" x14ac:dyDescent="0.25">
      <c r="A82" s="26" t="s">
        <v>39</v>
      </c>
      <c r="B82" s="26" t="s">
        <v>625</v>
      </c>
      <c r="C82" s="26" t="s">
        <v>103</v>
      </c>
      <c r="D82" s="26" t="s">
        <v>232</v>
      </c>
      <c r="E82" s="26" t="s">
        <v>408</v>
      </c>
      <c r="F82" s="28">
        <v>2</v>
      </c>
      <c r="H82" s="29">
        <v>44606</v>
      </c>
      <c r="I82" s="26" t="s">
        <v>21</v>
      </c>
      <c r="J82" s="26" t="s">
        <v>505</v>
      </c>
      <c r="K82" s="58" t="s">
        <v>521</v>
      </c>
      <c r="L82" s="58"/>
      <c r="M82" s="164"/>
      <c r="N82" s="189">
        <v>250</v>
      </c>
      <c r="O82" s="28" t="s">
        <v>535</v>
      </c>
      <c r="Q82" s="26" t="s">
        <v>554</v>
      </c>
    </row>
    <row r="83" spans="1:17" x14ac:dyDescent="0.25">
      <c r="A83" s="26" t="s">
        <v>39</v>
      </c>
      <c r="B83" s="26" t="s">
        <v>625</v>
      </c>
      <c r="C83" s="26" t="s">
        <v>48</v>
      </c>
      <c r="D83" s="26" t="s">
        <v>178</v>
      </c>
      <c r="E83" s="26" t="s">
        <v>310</v>
      </c>
      <c r="F83" s="28">
        <v>8</v>
      </c>
      <c r="H83" s="29">
        <v>44834</v>
      </c>
      <c r="I83" s="26" t="s">
        <v>21</v>
      </c>
      <c r="J83" s="26" t="s">
        <v>492</v>
      </c>
      <c r="K83" s="58" t="s">
        <v>520</v>
      </c>
      <c r="L83" s="58"/>
      <c r="M83" s="164"/>
      <c r="N83" s="189">
        <v>269</v>
      </c>
      <c r="O83" s="28" t="s">
        <v>534</v>
      </c>
      <c r="Q83" s="26" t="s">
        <v>786</v>
      </c>
    </row>
    <row r="84" spans="1:17" x14ac:dyDescent="0.25">
      <c r="A84" s="26" t="s">
        <v>39</v>
      </c>
      <c r="B84" s="26" t="s">
        <v>625</v>
      </c>
      <c r="C84" s="26" t="s">
        <v>99</v>
      </c>
      <c r="D84" s="26" t="s">
        <v>228</v>
      </c>
      <c r="E84" s="26" t="s">
        <v>400</v>
      </c>
      <c r="F84" s="28">
        <v>2</v>
      </c>
      <c r="H84" s="29">
        <v>44607</v>
      </c>
      <c r="I84" s="26" t="s">
        <v>21</v>
      </c>
      <c r="J84" s="26" t="s">
        <v>493</v>
      </c>
      <c r="K84" s="58" t="s">
        <v>520</v>
      </c>
      <c r="L84" s="58"/>
      <c r="M84" s="164"/>
      <c r="N84" s="189">
        <v>249</v>
      </c>
      <c r="O84" s="28" t="s">
        <v>534</v>
      </c>
      <c r="Q84" s="26" t="s">
        <v>555</v>
      </c>
    </row>
    <row r="85" spans="1:17" x14ac:dyDescent="0.25">
      <c r="A85" s="26" t="s">
        <v>39</v>
      </c>
      <c r="B85" s="26" t="s">
        <v>625</v>
      </c>
      <c r="C85" s="26" t="s">
        <v>1396</v>
      </c>
      <c r="D85" s="26" t="s">
        <v>1397</v>
      </c>
      <c r="E85" s="26" t="s">
        <v>1349</v>
      </c>
      <c r="F85" s="28">
        <v>1</v>
      </c>
      <c r="H85" s="29">
        <v>45156</v>
      </c>
      <c r="I85" s="26" t="s">
        <v>21</v>
      </c>
      <c r="J85" s="26" t="s">
        <v>504</v>
      </c>
      <c r="K85" s="58" t="s">
        <v>525</v>
      </c>
      <c r="L85" s="58"/>
      <c r="M85" s="164"/>
      <c r="N85" s="189">
        <v>240</v>
      </c>
      <c r="O85" s="28" t="s">
        <v>535</v>
      </c>
      <c r="Q85" s="26" t="s">
        <v>1503</v>
      </c>
    </row>
    <row r="86" spans="1:17" x14ac:dyDescent="0.25">
      <c r="A86" s="26" t="s">
        <v>41</v>
      </c>
      <c r="B86" s="26" t="s">
        <v>625</v>
      </c>
      <c r="C86" s="26" t="s">
        <v>114</v>
      </c>
      <c r="D86" s="26" t="s">
        <v>243</v>
      </c>
      <c r="E86" s="26" t="s">
        <v>419</v>
      </c>
      <c r="F86" s="28">
        <v>2</v>
      </c>
      <c r="H86" s="29">
        <v>44188</v>
      </c>
      <c r="I86" s="26" t="s">
        <v>21</v>
      </c>
      <c r="J86" s="26" t="s">
        <v>509</v>
      </c>
      <c r="K86" s="58" t="s">
        <v>528</v>
      </c>
      <c r="L86" s="58"/>
      <c r="M86" s="164"/>
      <c r="N86" s="189">
        <v>260</v>
      </c>
      <c r="O86" s="28" t="s">
        <v>535</v>
      </c>
      <c r="Q86" s="26" t="s">
        <v>556</v>
      </c>
    </row>
    <row r="87" spans="1:17" x14ac:dyDescent="0.25">
      <c r="A87" s="26" t="s">
        <v>39</v>
      </c>
      <c r="B87" s="26" t="s">
        <v>625</v>
      </c>
      <c r="C87" s="26" t="s">
        <v>132</v>
      </c>
      <c r="D87" s="26" t="s">
        <v>261</v>
      </c>
      <c r="E87" s="26" t="s">
        <v>439</v>
      </c>
      <c r="F87" s="28">
        <v>1</v>
      </c>
      <c r="H87" s="29">
        <v>44512</v>
      </c>
      <c r="I87" s="26" t="s">
        <v>21</v>
      </c>
      <c r="J87" s="26" t="s">
        <v>511</v>
      </c>
      <c r="K87" s="58" t="s">
        <v>526</v>
      </c>
      <c r="L87" s="58"/>
      <c r="M87" s="164"/>
      <c r="N87" s="189">
        <v>220</v>
      </c>
      <c r="O87" s="28" t="s">
        <v>535</v>
      </c>
      <c r="Q87" s="26" t="s">
        <v>557</v>
      </c>
    </row>
    <row r="88" spans="1:17" x14ac:dyDescent="0.25">
      <c r="A88" s="26" t="s">
        <v>39</v>
      </c>
      <c r="B88" s="26" t="s">
        <v>625</v>
      </c>
      <c r="C88" s="26" t="s">
        <v>140</v>
      </c>
      <c r="D88" s="26" t="s">
        <v>269</v>
      </c>
      <c r="E88" s="26" t="s">
        <v>449</v>
      </c>
      <c r="F88" s="28">
        <v>1</v>
      </c>
      <c r="H88" s="29">
        <v>44820</v>
      </c>
      <c r="I88" s="26" t="s">
        <v>21</v>
      </c>
      <c r="J88" s="26" t="s">
        <v>503</v>
      </c>
      <c r="K88" s="58" t="s">
        <v>520</v>
      </c>
      <c r="L88" s="58"/>
      <c r="M88" s="164"/>
      <c r="N88" s="189">
        <v>299</v>
      </c>
      <c r="O88" s="28" t="s">
        <v>534</v>
      </c>
      <c r="Q88" s="26" t="s">
        <v>635</v>
      </c>
    </row>
    <row r="89" spans="1:17" x14ac:dyDescent="0.25">
      <c r="A89" s="26" t="s">
        <v>43</v>
      </c>
      <c r="B89" s="26" t="s">
        <v>2125</v>
      </c>
      <c r="C89" s="26" t="s">
        <v>1865</v>
      </c>
      <c r="D89" s="26" t="s">
        <v>672</v>
      </c>
      <c r="E89" s="26" t="s">
        <v>1866</v>
      </c>
      <c r="F89" s="28" t="s">
        <v>490</v>
      </c>
      <c r="G89" s="28" t="s">
        <v>29</v>
      </c>
      <c r="H89" s="29">
        <v>45780</v>
      </c>
      <c r="I89" s="26" t="s">
        <v>533</v>
      </c>
      <c r="J89" s="26" t="s">
        <v>1815</v>
      </c>
      <c r="K89" s="58" t="s">
        <v>520</v>
      </c>
      <c r="L89" s="26" t="s">
        <v>520</v>
      </c>
      <c r="M89" s="164" t="s">
        <v>29</v>
      </c>
      <c r="N89" s="189">
        <v>250</v>
      </c>
      <c r="O89" s="28" t="s">
        <v>534</v>
      </c>
      <c r="P89" s="28" t="s">
        <v>534</v>
      </c>
    </row>
    <row r="90" spans="1:17" x14ac:dyDescent="0.25">
      <c r="A90" s="26" t="s">
        <v>39</v>
      </c>
      <c r="B90" s="26" t="s">
        <v>625</v>
      </c>
      <c r="C90" s="26" t="s">
        <v>116</v>
      </c>
      <c r="D90" s="26" t="s">
        <v>245</v>
      </c>
      <c r="E90" s="26" t="s">
        <v>422</v>
      </c>
      <c r="F90" s="28">
        <v>2</v>
      </c>
      <c r="H90" s="29">
        <v>44588</v>
      </c>
      <c r="I90" s="26" t="s">
        <v>21</v>
      </c>
      <c r="J90" s="26" t="s">
        <v>506</v>
      </c>
      <c r="K90" s="58" t="s">
        <v>521</v>
      </c>
      <c r="L90" s="58"/>
      <c r="M90" s="164"/>
      <c r="N90" s="189">
        <v>250</v>
      </c>
      <c r="O90" s="28" t="s">
        <v>535</v>
      </c>
      <c r="Q90" s="26" t="s">
        <v>558</v>
      </c>
    </row>
    <row r="91" spans="1:17" x14ac:dyDescent="0.25">
      <c r="A91" s="26" t="s">
        <v>44</v>
      </c>
      <c r="B91" s="26" t="s">
        <v>625</v>
      </c>
      <c r="C91" s="26" t="s">
        <v>673</v>
      </c>
      <c r="D91" s="26" t="s">
        <v>674</v>
      </c>
      <c r="E91" s="26" t="s">
        <v>743</v>
      </c>
      <c r="F91" s="28" t="s">
        <v>744</v>
      </c>
      <c r="H91" s="29">
        <v>44818</v>
      </c>
      <c r="I91" s="26" t="s">
        <v>21</v>
      </c>
      <c r="J91" s="26" t="s">
        <v>745</v>
      </c>
      <c r="K91" s="58" t="s">
        <v>520</v>
      </c>
      <c r="L91" s="58"/>
      <c r="M91" s="164"/>
      <c r="N91" s="189">
        <v>348</v>
      </c>
      <c r="O91" s="28" t="s">
        <v>534</v>
      </c>
      <c r="Q91" s="26" t="s">
        <v>787</v>
      </c>
    </row>
    <row r="92" spans="1:17" x14ac:dyDescent="0.25">
      <c r="A92" s="26" t="s">
        <v>39</v>
      </c>
      <c r="B92" s="26" t="s">
        <v>625</v>
      </c>
      <c r="C92" s="26" t="s">
        <v>138</v>
      </c>
      <c r="D92" s="26" t="s">
        <v>267</v>
      </c>
      <c r="E92" s="26" t="s">
        <v>446</v>
      </c>
      <c r="F92" s="28">
        <v>1</v>
      </c>
      <c r="H92" s="29">
        <v>44797</v>
      </c>
      <c r="I92" s="26" t="s">
        <v>21</v>
      </c>
      <c r="J92" s="26" t="s">
        <v>510</v>
      </c>
      <c r="K92" s="58" t="s">
        <v>529</v>
      </c>
      <c r="L92" s="58"/>
      <c r="M92" s="164"/>
      <c r="N92" s="189">
        <v>240</v>
      </c>
      <c r="O92" s="28" t="s">
        <v>535</v>
      </c>
      <c r="Q92" s="26" t="s">
        <v>559</v>
      </c>
    </row>
    <row r="93" spans="1:17" x14ac:dyDescent="0.25">
      <c r="A93" s="26" t="s">
        <v>43</v>
      </c>
      <c r="B93" s="26" t="s">
        <v>2125</v>
      </c>
      <c r="C93" s="26" t="s">
        <v>2180</v>
      </c>
      <c r="D93" s="26" t="s">
        <v>672</v>
      </c>
      <c r="E93" s="26" t="s">
        <v>2181</v>
      </c>
      <c r="F93" s="28">
        <v>1</v>
      </c>
      <c r="G93" s="28" t="s">
        <v>29</v>
      </c>
      <c r="H93" s="29">
        <v>45748</v>
      </c>
      <c r="I93" s="26" t="s">
        <v>533</v>
      </c>
      <c r="K93" s="58" t="s">
        <v>520</v>
      </c>
      <c r="L93" s="26" t="s">
        <v>520</v>
      </c>
      <c r="M93" s="164" t="s">
        <v>29</v>
      </c>
      <c r="N93" s="189">
        <v>390</v>
      </c>
      <c r="O93" s="28" t="s">
        <v>534</v>
      </c>
      <c r="P93" s="28" t="s">
        <v>534</v>
      </c>
    </row>
    <row r="94" spans="1:17" x14ac:dyDescent="0.25">
      <c r="A94" s="26" t="s">
        <v>44</v>
      </c>
      <c r="B94" s="26" t="s">
        <v>625</v>
      </c>
      <c r="C94" s="26" t="s">
        <v>675</v>
      </c>
      <c r="D94" s="26" t="s">
        <v>676</v>
      </c>
      <c r="E94" s="26" t="s">
        <v>746</v>
      </c>
      <c r="F94" s="28" t="s">
        <v>491</v>
      </c>
      <c r="H94" s="29">
        <v>44796</v>
      </c>
      <c r="I94" s="26" t="s">
        <v>21</v>
      </c>
      <c r="J94" s="26" t="s">
        <v>38</v>
      </c>
      <c r="K94" s="58" t="s">
        <v>519</v>
      </c>
      <c r="L94" s="58"/>
      <c r="M94" s="164"/>
      <c r="N94" s="189">
        <v>259.89999999999998</v>
      </c>
      <c r="O94" s="28" t="s">
        <v>534</v>
      </c>
      <c r="Q94" s="26" t="s">
        <v>788</v>
      </c>
    </row>
    <row r="95" spans="1:17" x14ac:dyDescent="0.25">
      <c r="A95" s="26" t="s">
        <v>39</v>
      </c>
      <c r="B95" s="26" t="s">
        <v>2125</v>
      </c>
      <c r="C95" s="26" t="s">
        <v>1867</v>
      </c>
      <c r="D95" s="26" t="s">
        <v>1868</v>
      </c>
      <c r="E95" s="26" t="s">
        <v>1869</v>
      </c>
      <c r="F95" s="28">
        <v>1</v>
      </c>
      <c r="G95" s="28" t="s">
        <v>29</v>
      </c>
      <c r="H95" s="29">
        <v>45839</v>
      </c>
      <c r="I95" s="26" t="s">
        <v>533</v>
      </c>
      <c r="J95" s="26" t="s">
        <v>1374</v>
      </c>
      <c r="K95" s="58" t="s">
        <v>529</v>
      </c>
      <c r="L95" s="26" t="s">
        <v>529</v>
      </c>
      <c r="M95" s="164" t="s">
        <v>29</v>
      </c>
      <c r="N95" s="189">
        <v>220</v>
      </c>
      <c r="O95" s="28" t="s">
        <v>535</v>
      </c>
      <c r="P95" s="28" t="s">
        <v>535</v>
      </c>
    </row>
    <row r="96" spans="1:17" x14ac:dyDescent="0.25">
      <c r="A96" s="26" t="s">
        <v>39</v>
      </c>
      <c r="B96" s="26" t="s">
        <v>625</v>
      </c>
      <c r="C96" s="26" t="s">
        <v>128</v>
      </c>
      <c r="D96" s="26" t="s">
        <v>257</v>
      </c>
      <c r="E96" s="26" t="s">
        <v>435</v>
      </c>
      <c r="F96" s="28">
        <v>1</v>
      </c>
      <c r="H96" s="29">
        <v>44564</v>
      </c>
      <c r="I96" s="26" t="s">
        <v>21</v>
      </c>
      <c r="J96" s="26" t="s">
        <v>510</v>
      </c>
      <c r="K96" s="58" t="s">
        <v>529</v>
      </c>
      <c r="L96" s="58"/>
      <c r="M96" s="164"/>
      <c r="N96" s="189">
        <v>240</v>
      </c>
      <c r="O96" s="28" t="s">
        <v>535</v>
      </c>
      <c r="Q96" s="26" t="s">
        <v>560</v>
      </c>
    </row>
    <row r="97" spans="1:17" x14ac:dyDescent="0.25">
      <c r="A97" s="26" t="s">
        <v>39</v>
      </c>
      <c r="B97" s="26" t="s">
        <v>625</v>
      </c>
      <c r="C97" s="26" t="s">
        <v>150</v>
      </c>
      <c r="D97" s="26" t="s">
        <v>279</v>
      </c>
      <c r="E97" s="26" t="s">
        <v>462</v>
      </c>
      <c r="F97" s="28">
        <v>1</v>
      </c>
      <c r="H97" s="29">
        <v>45320</v>
      </c>
      <c r="I97" s="26" t="s">
        <v>21</v>
      </c>
      <c r="J97" s="26" t="s">
        <v>495</v>
      </c>
      <c r="K97" s="58" t="s">
        <v>522</v>
      </c>
      <c r="L97" s="58"/>
      <c r="M97" s="164"/>
      <c r="N97" s="189">
        <v>229</v>
      </c>
      <c r="O97" s="28" t="s">
        <v>535</v>
      </c>
      <c r="Q97" s="26" t="s">
        <v>1765</v>
      </c>
    </row>
    <row r="98" spans="1:17" x14ac:dyDescent="0.25">
      <c r="A98" s="26" t="s">
        <v>39</v>
      </c>
      <c r="B98" s="26" t="s">
        <v>625</v>
      </c>
      <c r="C98" s="26" t="s">
        <v>1398</v>
      </c>
      <c r="D98" s="26" t="s">
        <v>1399</v>
      </c>
      <c r="E98" s="26" t="s">
        <v>1350</v>
      </c>
      <c r="F98" s="28">
        <v>1</v>
      </c>
      <c r="H98" s="29">
        <v>45559</v>
      </c>
      <c r="I98" s="26" t="s">
        <v>21</v>
      </c>
      <c r="J98" s="26" t="s">
        <v>1374</v>
      </c>
      <c r="K98" s="58" t="s">
        <v>522</v>
      </c>
      <c r="L98" s="58"/>
      <c r="M98" s="164"/>
      <c r="N98" s="189">
        <v>299</v>
      </c>
      <c r="O98" s="28" t="s">
        <v>535</v>
      </c>
      <c r="Q98" s="26" t="s">
        <v>2182</v>
      </c>
    </row>
    <row r="99" spans="1:17" x14ac:dyDescent="0.25">
      <c r="A99" s="26" t="s">
        <v>39</v>
      </c>
      <c r="B99" s="26" t="s">
        <v>625</v>
      </c>
      <c r="C99" s="26" t="s">
        <v>677</v>
      </c>
      <c r="D99" s="26" t="s">
        <v>678</v>
      </c>
      <c r="E99" s="26" t="s">
        <v>339</v>
      </c>
      <c r="F99" s="28">
        <v>4</v>
      </c>
      <c r="H99" s="29">
        <v>45156</v>
      </c>
      <c r="I99" s="26" t="s">
        <v>21</v>
      </c>
      <c r="J99" s="26" t="s">
        <v>495</v>
      </c>
      <c r="K99" s="58" t="s">
        <v>522</v>
      </c>
      <c r="L99" s="58"/>
      <c r="M99" s="164"/>
      <c r="N99" s="189">
        <v>290</v>
      </c>
      <c r="O99" s="28" t="s">
        <v>535</v>
      </c>
      <c r="Q99" s="26" t="s">
        <v>1504</v>
      </c>
    </row>
    <row r="100" spans="1:17" x14ac:dyDescent="0.25">
      <c r="A100" s="26" t="s">
        <v>44</v>
      </c>
      <c r="B100" s="26" t="s">
        <v>625</v>
      </c>
      <c r="C100" s="26" t="s">
        <v>2183</v>
      </c>
      <c r="D100" s="26" t="s">
        <v>2184</v>
      </c>
      <c r="E100" s="26" t="s">
        <v>2185</v>
      </c>
      <c r="F100" s="28" t="s">
        <v>744</v>
      </c>
      <c r="H100" s="29" t="s">
        <v>2186</v>
      </c>
      <c r="I100" s="26" t="s">
        <v>21</v>
      </c>
      <c r="K100" s="58" t="s">
        <v>520</v>
      </c>
      <c r="L100" s="58"/>
      <c r="M100" s="164"/>
      <c r="N100" s="189">
        <v>390</v>
      </c>
      <c r="O100" s="28" t="s">
        <v>534</v>
      </c>
      <c r="Q100" s="26" t="s">
        <v>2187</v>
      </c>
    </row>
    <row r="101" spans="1:17" x14ac:dyDescent="0.25">
      <c r="A101" s="26" t="s">
        <v>39</v>
      </c>
      <c r="B101" s="26" t="s">
        <v>625</v>
      </c>
      <c r="C101" s="26" t="s">
        <v>124</v>
      </c>
      <c r="D101" s="26" t="s">
        <v>253</v>
      </c>
      <c r="E101" s="26" t="s">
        <v>431</v>
      </c>
      <c r="F101" s="28">
        <v>1</v>
      </c>
      <c r="H101" s="29">
        <v>44410</v>
      </c>
      <c r="I101" s="26" t="s">
        <v>21</v>
      </c>
      <c r="J101" s="26" t="s">
        <v>494</v>
      </c>
      <c r="K101" s="58" t="s">
        <v>520</v>
      </c>
      <c r="L101" s="58"/>
      <c r="M101" s="164"/>
      <c r="N101" s="189">
        <v>249</v>
      </c>
      <c r="O101" s="28" t="s">
        <v>534</v>
      </c>
      <c r="Q101" s="26" t="s">
        <v>561</v>
      </c>
    </row>
    <row r="102" spans="1:17" x14ac:dyDescent="0.25">
      <c r="A102" s="26" t="s">
        <v>39</v>
      </c>
      <c r="B102" s="26" t="s">
        <v>625</v>
      </c>
      <c r="C102" s="26" t="s">
        <v>126</v>
      </c>
      <c r="D102" s="26" t="s">
        <v>255</v>
      </c>
      <c r="E102" s="26" t="s">
        <v>433</v>
      </c>
      <c r="F102" s="28">
        <v>1</v>
      </c>
      <c r="H102" s="29">
        <v>44344</v>
      </c>
      <c r="I102" s="26" t="s">
        <v>21</v>
      </c>
      <c r="J102" s="26" t="s">
        <v>506</v>
      </c>
      <c r="K102" s="58" t="s">
        <v>521</v>
      </c>
      <c r="L102" s="58"/>
      <c r="M102" s="164"/>
      <c r="N102" s="189">
        <v>240</v>
      </c>
      <c r="O102" s="28" t="s">
        <v>535</v>
      </c>
      <c r="Q102" s="165" t="s">
        <v>562</v>
      </c>
    </row>
    <row r="103" spans="1:17" x14ac:dyDescent="0.25">
      <c r="A103" s="26" t="s">
        <v>39</v>
      </c>
      <c r="B103" s="26" t="s">
        <v>625</v>
      </c>
      <c r="C103" s="26" t="s">
        <v>1400</v>
      </c>
      <c r="D103" s="26" t="s">
        <v>1401</v>
      </c>
      <c r="E103" s="26" t="s">
        <v>1351</v>
      </c>
      <c r="F103" s="28">
        <v>1</v>
      </c>
      <c r="H103" s="29">
        <v>45142</v>
      </c>
      <c r="I103" s="26" t="s">
        <v>21</v>
      </c>
      <c r="J103" s="26" t="s">
        <v>496</v>
      </c>
      <c r="K103" s="58" t="s">
        <v>521</v>
      </c>
      <c r="L103" s="58"/>
      <c r="M103" s="164"/>
      <c r="N103" s="189">
        <v>190</v>
      </c>
      <c r="O103" s="28" t="s">
        <v>535</v>
      </c>
      <c r="Q103" s="26" t="s">
        <v>1505</v>
      </c>
    </row>
    <row r="104" spans="1:17" x14ac:dyDescent="0.25">
      <c r="A104" s="26" t="s">
        <v>39</v>
      </c>
      <c r="B104" s="26" t="s">
        <v>625</v>
      </c>
      <c r="C104" s="26" t="s">
        <v>100</v>
      </c>
      <c r="D104" s="26" t="s">
        <v>229</v>
      </c>
      <c r="E104" s="26" t="s">
        <v>404</v>
      </c>
      <c r="F104" s="28">
        <v>1</v>
      </c>
      <c r="H104" s="29">
        <v>44664</v>
      </c>
      <c r="I104" s="26" t="s">
        <v>21</v>
      </c>
      <c r="J104" s="26" t="s">
        <v>494</v>
      </c>
      <c r="K104" s="58" t="s">
        <v>520</v>
      </c>
      <c r="L104" s="58"/>
      <c r="M104" s="164"/>
      <c r="N104" s="189">
        <v>289</v>
      </c>
      <c r="O104" s="28" t="s">
        <v>534</v>
      </c>
      <c r="Q104" s="26" t="s">
        <v>563</v>
      </c>
    </row>
    <row r="105" spans="1:17" x14ac:dyDescent="0.25">
      <c r="A105" s="26" t="s">
        <v>39</v>
      </c>
      <c r="B105" s="26" t="s">
        <v>625</v>
      </c>
      <c r="C105" s="26" t="s">
        <v>65</v>
      </c>
      <c r="D105" s="26" t="s">
        <v>195</v>
      </c>
      <c r="E105" s="26" t="s">
        <v>347</v>
      </c>
      <c r="F105" s="28">
        <v>3</v>
      </c>
      <c r="H105" s="29">
        <v>44687</v>
      </c>
      <c r="I105" s="26" t="s">
        <v>21</v>
      </c>
      <c r="J105" s="26" t="s">
        <v>500</v>
      </c>
      <c r="K105" s="58" t="s">
        <v>1375</v>
      </c>
      <c r="L105" s="58"/>
      <c r="M105" s="164"/>
      <c r="N105" s="189">
        <v>249</v>
      </c>
      <c r="O105" s="28" t="s">
        <v>534</v>
      </c>
      <c r="Q105" s="26" t="s">
        <v>564</v>
      </c>
    </row>
    <row r="106" spans="1:17" x14ac:dyDescent="0.25">
      <c r="A106" s="26" t="s">
        <v>39</v>
      </c>
      <c r="B106" s="26" t="s">
        <v>625</v>
      </c>
      <c r="C106" s="26" t="s">
        <v>134</v>
      </c>
      <c r="D106" s="26" t="s">
        <v>263</v>
      </c>
      <c r="E106" s="26" t="s">
        <v>441</v>
      </c>
      <c r="F106" s="28">
        <v>1</v>
      </c>
      <c r="H106" s="29">
        <v>44894</v>
      </c>
      <c r="I106" s="26" t="s">
        <v>21</v>
      </c>
      <c r="J106" s="26" t="s">
        <v>506</v>
      </c>
      <c r="K106" s="58" t="s">
        <v>521</v>
      </c>
      <c r="L106" s="58"/>
      <c r="M106" s="164"/>
      <c r="N106" s="189">
        <v>290</v>
      </c>
      <c r="O106" s="28" t="s">
        <v>535</v>
      </c>
      <c r="Q106" s="26" t="s">
        <v>789</v>
      </c>
    </row>
    <row r="107" spans="1:17" x14ac:dyDescent="0.25">
      <c r="A107" s="26" t="s">
        <v>39</v>
      </c>
      <c r="B107" s="26" t="s">
        <v>625</v>
      </c>
      <c r="C107" s="26" t="s">
        <v>76</v>
      </c>
      <c r="D107" s="26" t="s">
        <v>206</v>
      </c>
      <c r="E107" s="26" t="s">
        <v>359</v>
      </c>
      <c r="F107" s="28">
        <v>12</v>
      </c>
      <c r="H107" s="29">
        <v>44845</v>
      </c>
      <c r="I107" s="26" t="s">
        <v>21</v>
      </c>
      <c r="J107" s="26" t="s">
        <v>500</v>
      </c>
      <c r="K107" s="58" t="s">
        <v>1375</v>
      </c>
      <c r="L107" s="58"/>
      <c r="M107" s="164"/>
      <c r="N107" s="189">
        <v>349</v>
      </c>
      <c r="O107" s="28" t="s">
        <v>534</v>
      </c>
      <c r="Q107" s="26" t="s">
        <v>790</v>
      </c>
    </row>
    <row r="108" spans="1:17" x14ac:dyDescent="0.25">
      <c r="A108" s="26" t="s">
        <v>39</v>
      </c>
      <c r="B108" s="26" t="s">
        <v>625</v>
      </c>
      <c r="C108" s="26" t="s">
        <v>1402</v>
      </c>
      <c r="D108" s="26" t="s">
        <v>1403</v>
      </c>
      <c r="E108" s="26" t="s">
        <v>1352</v>
      </c>
      <c r="F108" s="28">
        <v>1</v>
      </c>
      <c r="H108" s="29">
        <v>45268</v>
      </c>
      <c r="I108" s="26" t="s">
        <v>21</v>
      </c>
      <c r="K108" s="58" t="s">
        <v>528</v>
      </c>
      <c r="L108" s="58"/>
      <c r="M108" s="164"/>
      <c r="N108" s="189">
        <v>190</v>
      </c>
      <c r="O108" s="28" t="s">
        <v>535</v>
      </c>
      <c r="Q108" s="26" t="s">
        <v>1768</v>
      </c>
    </row>
    <row r="109" spans="1:17" x14ac:dyDescent="0.25">
      <c r="A109" s="26" t="s">
        <v>39</v>
      </c>
      <c r="B109" s="26" t="s">
        <v>2125</v>
      </c>
      <c r="C109" s="26" t="s">
        <v>2188</v>
      </c>
      <c r="D109" s="26" t="s">
        <v>2189</v>
      </c>
      <c r="E109" s="26" t="s">
        <v>2190</v>
      </c>
      <c r="F109" s="28">
        <v>1</v>
      </c>
      <c r="G109" s="28" t="s">
        <v>29</v>
      </c>
      <c r="H109" s="29">
        <v>45809</v>
      </c>
      <c r="I109" s="26" t="s">
        <v>533</v>
      </c>
      <c r="J109" s="26" t="s">
        <v>495</v>
      </c>
      <c r="K109" s="58" t="s">
        <v>522</v>
      </c>
      <c r="L109" s="26" t="s">
        <v>522</v>
      </c>
      <c r="M109" s="164" t="s">
        <v>29</v>
      </c>
      <c r="N109" s="189">
        <v>249</v>
      </c>
      <c r="O109" s="28" t="s">
        <v>535</v>
      </c>
      <c r="P109" s="28" t="s">
        <v>535</v>
      </c>
    </row>
    <row r="110" spans="1:17" x14ac:dyDescent="0.25">
      <c r="A110" s="26" t="s">
        <v>44</v>
      </c>
      <c r="B110" s="26" t="s">
        <v>625</v>
      </c>
      <c r="C110" s="26" t="s">
        <v>1870</v>
      </c>
      <c r="D110" s="26" t="s">
        <v>1871</v>
      </c>
      <c r="E110" s="26" t="s">
        <v>1872</v>
      </c>
      <c r="F110" s="28">
        <v>1</v>
      </c>
      <c r="H110" s="29">
        <v>45398</v>
      </c>
      <c r="I110" s="26" t="s">
        <v>21</v>
      </c>
      <c r="K110" s="58" t="s">
        <v>520</v>
      </c>
      <c r="L110" s="58"/>
      <c r="M110" s="164"/>
      <c r="N110" s="189">
        <v>360</v>
      </c>
      <c r="O110" s="28" t="s">
        <v>534</v>
      </c>
      <c r="Q110" s="26" t="s">
        <v>1873</v>
      </c>
    </row>
    <row r="111" spans="1:17" x14ac:dyDescent="0.25">
      <c r="A111" s="26" t="s">
        <v>44</v>
      </c>
      <c r="B111" s="26" t="s">
        <v>625</v>
      </c>
      <c r="C111" s="26" t="s">
        <v>679</v>
      </c>
      <c r="D111" s="26" t="s">
        <v>680</v>
      </c>
      <c r="E111" s="26" t="s">
        <v>747</v>
      </c>
      <c r="F111" s="28">
        <v>1</v>
      </c>
      <c r="H111" s="29">
        <v>44882</v>
      </c>
      <c r="I111" s="26" t="s">
        <v>21</v>
      </c>
      <c r="K111" s="58" t="s">
        <v>520</v>
      </c>
      <c r="L111" s="58"/>
      <c r="M111" s="164"/>
      <c r="N111" s="189">
        <v>289.89999999999998</v>
      </c>
      <c r="O111" s="28" t="s">
        <v>534</v>
      </c>
      <c r="Q111" s="26" t="s">
        <v>791</v>
      </c>
    </row>
    <row r="112" spans="1:17" x14ac:dyDescent="0.25">
      <c r="A112" s="26" t="s">
        <v>39</v>
      </c>
      <c r="B112" s="26" t="s">
        <v>625</v>
      </c>
      <c r="C112" s="26" t="s">
        <v>1874</v>
      </c>
      <c r="D112" s="26" t="s">
        <v>1875</v>
      </c>
      <c r="E112" s="26" t="s">
        <v>1876</v>
      </c>
      <c r="F112" s="28">
        <v>1</v>
      </c>
      <c r="H112" s="29">
        <v>45544</v>
      </c>
      <c r="I112" s="26" t="s">
        <v>21</v>
      </c>
      <c r="J112" s="26" t="s">
        <v>499</v>
      </c>
      <c r="K112" s="58" t="s">
        <v>524</v>
      </c>
      <c r="L112" s="58"/>
      <c r="M112" s="164"/>
      <c r="N112" s="189">
        <v>249</v>
      </c>
      <c r="O112" s="28" t="s">
        <v>535</v>
      </c>
      <c r="Q112" s="26" t="s">
        <v>1877</v>
      </c>
    </row>
    <row r="113" spans="1:17" x14ac:dyDescent="0.25">
      <c r="A113" s="26" t="s">
        <v>39</v>
      </c>
      <c r="B113" s="26" t="s">
        <v>625</v>
      </c>
      <c r="C113" s="26" t="s">
        <v>1404</v>
      </c>
      <c r="D113" s="26" t="s">
        <v>1405</v>
      </c>
      <c r="E113" s="26" t="s">
        <v>1353</v>
      </c>
      <c r="F113" s="28">
        <v>1</v>
      </c>
      <c r="H113" s="29">
        <v>45250</v>
      </c>
      <c r="I113" s="26" t="s">
        <v>21</v>
      </c>
      <c r="J113" s="26" t="s">
        <v>495</v>
      </c>
      <c r="K113" s="58" t="s">
        <v>522</v>
      </c>
      <c r="L113" s="58"/>
      <c r="M113" s="164"/>
      <c r="N113" s="189">
        <v>240</v>
      </c>
      <c r="O113" s="28" t="s">
        <v>535</v>
      </c>
      <c r="Q113" s="26" t="s">
        <v>1772</v>
      </c>
    </row>
    <row r="114" spans="1:17" x14ac:dyDescent="0.25">
      <c r="A114" s="26" t="s">
        <v>1829</v>
      </c>
      <c r="B114" s="26" t="s">
        <v>625</v>
      </c>
      <c r="C114" s="26" t="s">
        <v>157</v>
      </c>
      <c r="D114" s="26" t="s">
        <v>286</v>
      </c>
      <c r="E114" s="26" t="s">
        <v>471</v>
      </c>
      <c r="F114" s="28">
        <v>1</v>
      </c>
      <c r="H114" s="29">
        <v>44740</v>
      </c>
      <c r="I114" s="26" t="s">
        <v>21</v>
      </c>
      <c r="J114" s="26" t="s">
        <v>38</v>
      </c>
      <c r="K114" s="58" t="s">
        <v>528</v>
      </c>
      <c r="L114" s="58"/>
      <c r="M114" s="164"/>
      <c r="N114" s="189">
        <v>220</v>
      </c>
      <c r="O114" s="28" t="s">
        <v>535</v>
      </c>
      <c r="Q114" s="26" t="s">
        <v>565</v>
      </c>
    </row>
    <row r="115" spans="1:17" x14ac:dyDescent="0.25">
      <c r="A115" s="26" t="s">
        <v>1632</v>
      </c>
      <c r="B115" s="26" t="s">
        <v>625</v>
      </c>
      <c r="C115" s="26" t="s">
        <v>1707</v>
      </c>
      <c r="D115" s="26" t="s">
        <v>1708</v>
      </c>
      <c r="E115" s="26" t="s">
        <v>1740</v>
      </c>
      <c r="F115" s="28">
        <v>1</v>
      </c>
      <c r="H115" s="29">
        <v>45219</v>
      </c>
      <c r="I115" s="26" t="s">
        <v>21</v>
      </c>
      <c r="K115" s="58" t="s">
        <v>529</v>
      </c>
      <c r="L115" s="58"/>
      <c r="M115" s="164"/>
      <c r="N115" s="189">
        <v>448.6</v>
      </c>
      <c r="O115" s="28" t="s">
        <v>535</v>
      </c>
      <c r="Q115" s="26" t="s">
        <v>1878</v>
      </c>
    </row>
    <row r="116" spans="1:17" x14ac:dyDescent="0.25">
      <c r="A116" s="26" t="s">
        <v>39</v>
      </c>
      <c r="B116" s="26" t="s">
        <v>625</v>
      </c>
      <c r="C116" s="26" t="s">
        <v>143</v>
      </c>
      <c r="D116" s="26" t="s">
        <v>272</v>
      </c>
      <c r="E116" s="26" t="s">
        <v>453</v>
      </c>
      <c r="F116" s="28">
        <v>1</v>
      </c>
      <c r="H116" s="29">
        <v>44831</v>
      </c>
      <c r="I116" s="26" t="s">
        <v>21</v>
      </c>
      <c r="J116" s="26" t="s">
        <v>513</v>
      </c>
      <c r="K116" s="58" t="s">
        <v>532</v>
      </c>
      <c r="L116" s="58"/>
      <c r="M116" s="164"/>
      <c r="N116" s="189">
        <v>240</v>
      </c>
      <c r="O116" s="28" t="s">
        <v>535</v>
      </c>
      <c r="Q116" s="26" t="s">
        <v>792</v>
      </c>
    </row>
    <row r="117" spans="1:17" x14ac:dyDescent="0.25">
      <c r="A117" s="26" t="s">
        <v>43</v>
      </c>
      <c r="B117" s="26" t="s">
        <v>625</v>
      </c>
      <c r="C117" s="26" t="s">
        <v>161</v>
      </c>
      <c r="D117" s="26" t="s">
        <v>290</v>
      </c>
      <c r="E117" s="26" t="s">
        <v>475</v>
      </c>
      <c r="F117" s="28">
        <v>10</v>
      </c>
      <c r="H117" s="29">
        <v>44679</v>
      </c>
      <c r="I117" s="26" t="s">
        <v>21</v>
      </c>
      <c r="J117" s="26" t="s">
        <v>1623</v>
      </c>
      <c r="K117" s="58" t="s">
        <v>520</v>
      </c>
      <c r="L117" s="58"/>
      <c r="M117" s="164"/>
      <c r="N117" s="189">
        <v>190</v>
      </c>
      <c r="O117" s="28" t="s">
        <v>534</v>
      </c>
      <c r="Q117" s="26" t="s">
        <v>566</v>
      </c>
    </row>
    <row r="118" spans="1:17" x14ac:dyDescent="0.25">
      <c r="A118" s="26" t="s">
        <v>43</v>
      </c>
      <c r="B118" s="26" t="s">
        <v>2125</v>
      </c>
      <c r="C118" s="26" t="s">
        <v>2191</v>
      </c>
      <c r="D118" s="26" t="s">
        <v>672</v>
      </c>
      <c r="E118" s="26" t="s">
        <v>2192</v>
      </c>
      <c r="F118" s="28">
        <v>13</v>
      </c>
      <c r="G118" s="28" t="s">
        <v>29</v>
      </c>
      <c r="H118" s="29">
        <v>45723</v>
      </c>
      <c r="I118" s="26" t="s">
        <v>533</v>
      </c>
      <c r="J118" s="26" t="s">
        <v>1623</v>
      </c>
      <c r="K118" s="58" t="s">
        <v>520</v>
      </c>
      <c r="L118" s="26" t="s">
        <v>520</v>
      </c>
      <c r="M118" s="164" t="s">
        <v>29</v>
      </c>
      <c r="N118" s="189">
        <v>260</v>
      </c>
      <c r="O118" s="28" t="s">
        <v>534</v>
      </c>
      <c r="P118" s="28" t="s">
        <v>534</v>
      </c>
    </row>
    <row r="119" spans="1:17" x14ac:dyDescent="0.25">
      <c r="A119" s="26" t="s">
        <v>43</v>
      </c>
      <c r="B119" s="26" t="s">
        <v>625</v>
      </c>
      <c r="C119" s="26" t="s">
        <v>1702</v>
      </c>
      <c r="D119" s="26" t="s">
        <v>1879</v>
      </c>
      <c r="E119" s="26" t="s">
        <v>1735</v>
      </c>
      <c r="F119" s="28">
        <v>15</v>
      </c>
      <c r="H119" s="29">
        <v>45397</v>
      </c>
      <c r="I119" s="26" t="s">
        <v>21</v>
      </c>
      <c r="J119" s="26" t="s">
        <v>1623</v>
      </c>
      <c r="K119" s="26" t="s">
        <v>520</v>
      </c>
      <c r="N119" s="189">
        <v>250</v>
      </c>
      <c r="O119" s="28" t="s">
        <v>534</v>
      </c>
      <c r="Q119" s="26" t="s">
        <v>1880</v>
      </c>
    </row>
    <row r="120" spans="1:17" x14ac:dyDescent="0.25">
      <c r="A120" s="26" t="s">
        <v>43</v>
      </c>
      <c r="B120" s="26" t="s">
        <v>625</v>
      </c>
      <c r="C120" s="26" t="s">
        <v>2193</v>
      </c>
      <c r="D120" s="26" t="s">
        <v>2194</v>
      </c>
      <c r="E120" s="26" t="s">
        <v>2195</v>
      </c>
      <c r="F120" s="28">
        <v>15</v>
      </c>
      <c r="H120" s="29">
        <v>45559</v>
      </c>
      <c r="I120" s="26" t="s">
        <v>21</v>
      </c>
      <c r="J120" s="26" t="s">
        <v>1623</v>
      </c>
      <c r="K120" s="26" t="s">
        <v>520</v>
      </c>
      <c r="N120" s="189">
        <v>350</v>
      </c>
      <c r="O120" s="28" t="s">
        <v>534</v>
      </c>
      <c r="Q120" s="26" t="s">
        <v>2196</v>
      </c>
    </row>
    <row r="121" spans="1:17" x14ac:dyDescent="0.25">
      <c r="A121" s="26" t="s">
        <v>43</v>
      </c>
      <c r="B121" s="26" t="s">
        <v>625</v>
      </c>
      <c r="C121" s="26" t="s">
        <v>2197</v>
      </c>
      <c r="D121" s="26" t="s">
        <v>2198</v>
      </c>
      <c r="E121" s="26" t="s">
        <v>2199</v>
      </c>
      <c r="F121" s="28">
        <v>15</v>
      </c>
      <c r="H121" s="29">
        <v>45559</v>
      </c>
      <c r="I121" s="26" t="s">
        <v>21</v>
      </c>
      <c r="J121" s="26" t="s">
        <v>1623</v>
      </c>
      <c r="K121" s="26" t="s">
        <v>520</v>
      </c>
      <c r="N121" s="189">
        <v>240</v>
      </c>
      <c r="O121" s="28" t="s">
        <v>534</v>
      </c>
      <c r="Q121" s="26" t="s">
        <v>2200</v>
      </c>
    </row>
    <row r="122" spans="1:17" x14ac:dyDescent="0.25">
      <c r="A122" s="26" t="s">
        <v>39</v>
      </c>
      <c r="B122" s="26" t="s">
        <v>2125</v>
      </c>
      <c r="C122" s="26" t="s">
        <v>2201</v>
      </c>
      <c r="D122" s="26" t="s">
        <v>2202</v>
      </c>
      <c r="E122" s="26" t="s">
        <v>389</v>
      </c>
      <c r="F122" s="28">
        <v>4</v>
      </c>
      <c r="H122" s="29">
        <v>45839</v>
      </c>
      <c r="I122" s="26" t="s">
        <v>533</v>
      </c>
      <c r="J122" s="26" t="s">
        <v>497</v>
      </c>
      <c r="K122" s="26" t="s">
        <v>525</v>
      </c>
      <c r="L122" s="26" t="s">
        <v>525</v>
      </c>
      <c r="M122" s="28" t="s">
        <v>29</v>
      </c>
      <c r="N122" s="189">
        <v>269</v>
      </c>
      <c r="O122" s="28" t="s">
        <v>535</v>
      </c>
      <c r="P122" s="28" t="s">
        <v>535</v>
      </c>
    </row>
    <row r="123" spans="1:17" x14ac:dyDescent="0.25">
      <c r="A123" s="26" t="s">
        <v>39</v>
      </c>
      <c r="B123" s="26" t="s">
        <v>625</v>
      </c>
      <c r="C123" s="26" t="s">
        <v>47</v>
      </c>
      <c r="D123" s="26" t="s">
        <v>177</v>
      </c>
      <c r="E123" s="26" t="s">
        <v>307</v>
      </c>
      <c r="F123" s="28">
        <v>11</v>
      </c>
      <c r="H123" s="29">
        <v>44854</v>
      </c>
      <c r="I123" s="26" t="s">
        <v>21</v>
      </c>
      <c r="J123" s="26" t="s">
        <v>492</v>
      </c>
      <c r="K123" s="26" t="s">
        <v>520</v>
      </c>
      <c r="N123" s="189">
        <v>269</v>
      </c>
      <c r="O123" s="28" t="s">
        <v>534</v>
      </c>
      <c r="Q123" s="26" t="s">
        <v>793</v>
      </c>
    </row>
    <row r="124" spans="1:17" x14ac:dyDescent="0.25">
      <c r="A124" s="26" t="s">
        <v>39</v>
      </c>
      <c r="B124" s="26" t="s">
        <v>625</v>
      </c>
      <c r="C124" s="26" t="s">
        <v>1406</v>
      </c>
      <c r="D124" s="26" t="s">
        <v>1407</v>
      </c>
      <c r="E124" s="26" t="s">
        <v>1354</v>
      </c>
      <c r="F124" s="28">
        <v>1</v>
      </c>
      <c r="H124" s="29">
        <v>45160</v>
      </c>
      <c r="I124" s="26" t="s">
        <v>21</v>
      </c>
      <c r="J124" s="26" t="s">
        <v>497</v>
      </c>
      <c r="K124" s="26" t="s">
        <v>528</v>
      </c>
      <c r="N124" s="189">
        <v>290</v>
      </c>
      <c r="O124" s="28" t="s">
        <v>535</v>
      </c>
      <c r="Q124" s="26" t="s">
        <v>1506</v>
      </c>
    </row>
    <row r="125" spans="1:17" x14ac:dyDescent="0.25">
      <c r="A125" s="26" t="s">
        <v>39</v>
      </c>
      <c r="B125" s="26" t="s">
        <v>625</v>
      </c>
      <c r="C125" s="26" t="s">
        <v>1881</v>
      </c>
      <c r="D125" s="26" t="s">
        <v>1882</v>
      </c>
      <c r="E125" s="26" t="s">
        <v>1883</v>
      </c>
      <c r="F125" s="28">
        <v>1</v>
      </c>
      <c r="H125" s="29">
        <v>45628</v>
      </c>
      <c r="I125" s="26" t="s">
        <v>21</v>
      </c>
      <c r="J125" s="26" t="s">
        <v>510</v>
      </c>
      <c r="K125" s="26" t="s">
        <v>529</v>
      </c>
      <c r="N125" s="189">
        <v>229</v>
      </c>
      <c r="O125" s="28" t="s">
        <v>535</v>
      </c>
      <c r="Q125" s="26" t="s">
        <v>2203</v>
      </c>
    </row>
    <row r="126" spans="1:17" x14ac:dyDescent="0.25">
      <c r="A126" s="26" t="s">
        <v>39</v>
      </c>
      <c r="B126" s="26" t="s">
        <v>625</v>
      </c>
      <c r="C126" s="26" t="s">
        <v>1884</v>
      </c>
      <c r="D126" s="26" t="s">
        <v>1885</v>
      </c>
      <c r="E126" s="26" t="s">
        <v>1886</v>
      </c>
      <c r="F126" s="28">
        <v>1</v>
      </c>
      <c r="H126" s="29">
        <v>45695</v>
      </c>
      <c r="I126" s="26" t="s">
        <v>21</v>
      </c>
      <c r="J126" s="26" t="s">
        <v>495</v>
      </c>
      <c r="K126" s="26" t="s">
        <v>522</v>
      </c>
      <c r="N126" s="189">
        <v>249</v>
      </c>
      <c r="O126" s="28" t="s">
        <v>535</v>
      </c>
      <c r="Q126" s="26" t="s">
        <v>2204</v>
      </c>
    </row>
    <row r="127" spans="1:17" x14ac:dyDescent="0.25">
      <c r="A127" s="26" t="s">
        <v>39</v>
      </c>
      <c r="B127" s="26" t="s">
        <v>625</v>
      </c>
      <c r="C127" s="26" t="s">
        <v>155</v>
      </c>
      <c r="D127" s="26" t="s">
        <v>284</v>
      </c>
      <c r="E127" s="26" t="s">
        <v>469</v>
      </c>
      <c r="F127" s="28">
        <v>1</v>
      </c>
      <c r="H127" s="29">
        <v>44713</v>
      </c>
      <c r="I127" s="26" t="s">
        <v>21</v>
      </c>
      <c r="J127" s="26" t="s">
        <v>497</v>
      </c>
      <c r="K127" s="26" t="s">
        <v>528</v>
      </c>
      <c r="N127" s="189">
        <v>250</v>
      </c>
      <c r="O127" s="28" t="s">
        <v>535</v>
      </c>
      <c r="Q127" s="26" t="s">
        <v>567</v>
      </c>
    </row>
    <row r="128" spans="1:17" x14ac:dyDescent="0.25">
      <c r="A128" s="26" t="s">
        <v>39</v>
      </c>
      <c r="B128" s="26" t="s">
        <v>2125</v>
      </c>
      <c r="C128" s="26" t="s">
        <v>2205</v>
      </c>
      <c r="D128" s="26" t="s">
        <v>2206</v>
      </c>
      <c r="E128" s="26" t="s">
        <v>2207</v>
      </c>
      <c r="F128" s="28">
        <v>1</v>
      </c>
      <c r="G128" s="28" t="s">
        <v>29</v>
      </c>
      <c r="H128" s="29">
        <v>45870</v>
      </c>
      <c r="I128" s="26" t="s">
        <v>533</v>
      </c>
      <c r="J128" s="26" t="s">
        <v>506</v>
      </c>
      <c r="K128" s="26" t="s">
        <v>521</v>
      </c>
      <c r="L128" s="26" t="s">
        <v>521</v>
      </c>
      <c r="M128" s="28" t="s">
        <v>29</v>
      </c>
      <c r="N128" s="189">
        <v>229</v>
      </c>
      <c r="O128" s="28" t="s">
        <v>535</v>
      </c>
      <c r="P128" s="28" t="s">
        <v>535</v>
      </c>
    </row>
    <row r="129" spans="1:17" x14ac:dyDescent="0.25">
      <c r="A129" s="26" t="s">
        <v>39</v>
      </c>
      <c r="B129" s="26" t="s">
        <v>2125</v>
      </c>
      <c r="C129" s="26" t="s">
        <v>2208</v>
      </c>
      <c r="D129" s="26" t="s">
        <v>2209</v>
      </c>
      <c r="E129" s="26" t="s">
        <v>2210</v>
      </c>
      <c r="F129" s="28">
        <v>1</v>
      </c>
      <c r="G129" s="28" t="s">
        <v>29</v>
      </c>
      <c r="H129" s="29">
        <v>45839</v>
      </c>
      <c r="I129" s="26" t="s">
        <v>533</v>
      </c>
      <c r="J129" s="26" t="s">
        <v>506</v>
      </c>
      <c r="K129" s="26" t="s">
        <v>521</v>
      </c>
      <c r="L129" s="26" t="s">
        <v>521</v>
      </c>
      <c r="M129" s="28" t="s">
        <v>29</v>
      </c>
      <c r="N129" s="189">
        <v>249</v>
      </c>
      <c r="O129" s="28" t="s">
        <v>535</v>
      </c>
      <c r="P129" s="28" t="s">
        <v>535</v>
      </c>
    </row>
    <row r="130" spans="1:17" x14ac:dyDescent="0.25">
      <c r="A130" s="26" t="s">
        <v>1887</v>
      </c>
      <c r="B130" s="26" t="s">
        <v>625</v>
      </c>
      <c r="C130" s="26" t="s">
        <v>1888</v>
      </c>
      <c r="D130" s="26" t="s">
        <v>2211</v>
      </c>
      <c r="E130" s="26" t="s">
        <v>1889</v>
      </c>
      <c r="F130" s="28">
        <v>1</v>
      </c>
      <c r="H130" s="29">
        <v>45054</v>
      </c>
      <c r="I130" s="26" t="s">
        <v>21</v>
      </c>
      <c r="J130" s="26" t="s">
        <v>1890</v>
      </c>
      <c r="K130" s="26" t="s">
        <v>521</v>
      </c>
      <c r="N130" s="189">
        <v>399</v>
      </c>
      <c r="O130" s="28" t="s">
        <v>535</v>
      </c>
      <c r="Q130" s="26" t="s">
        <v>2212</v>
      </c>
    </row>
    <row r="131" spans="1:17" x14ac:dyDescent="0.25">
      <c r="A131" s="26" t="s">
        <v>39</v>
      </c>
      <c r="B131" s="26" t="s">
        <v>625</v>
      </c>
      <c r="C131" s="26" t="s">
        <v>77</v>
      </c>
      <c r="D131" s="26" t="s">
        <v>207</v>
      </c>
      <c r="E131" s="26" t="s">
        <v>362</v>
      </c>
      <c r="F131" s="28">
        <v>3</v>
      </c>
      <c r="H131" s="29">
        <v>44893</v>
      </c>
      <c r="I131" s="26" t="s">
        <v>21</v>
      </c>
      <c r="J131" s="26" t="s">
        <v>493</v>
      </c>
      <c r="K131" s="26" t="s">
        <v>520</v>
      </c>
      <c r="N131" s="189">
        <v>269</v>
      </c>
      <c r="O131" s="28" t="s">
        <v>534</v>
      </c>
      <c r="Q131" s="26" t="s">
        <v>794</v>
      </c>
    </row>
    <row r="132" spans="1:17" x14ac:dyDescent="0.25">
      <c r="A132" s="26" t="s">
        <v>43</v>
      </c>
      <c r="B132" s="26" t="s">
        <v>625</v>
      </c>
      <c r="C132" s="26" t="s">
        <v>1703</v>
      </c>
      <c r="D132" s="26" t="s">
        <v>1891</v>
      </c>
      <c r="E132" s="26" t="s">
        <v>1736</v>
      </c>
      <c r="F132" s="28">
        <v>3</v>
      </c>
      <c r="H132" s="29">
        <v>45505</v>
      </c>
      <c r="I132" s="26" t="s">
        <v>21</v>
      </c>
      <c r="K132" s="26" t="s">
        <v>520</v>
      </c>
      <c r="N132" s="189">
        <v>294</v>
      </c>
      <c r="O132" s="28" t="s">
        <v>534</v>
      </c>
      <c r="Q132" s="26" t="s">
        <v>1892</v>
      </c>
    </row>
    <row r="133" spans="1:17" x14ac:dyDescent="0.25">
      <c r="A133" s="26" t="s">
        <v>39</v>
      </c>
      <c r="B133" s="26" t="s">
        <v>625</v>
      </c>
      <c r="C133" s="26" t="s">
        <v>1408</v>
      </c>
      <c r="D133" s="26" t="s">
        <v>1409</v>
      </c>
      <c r="E133" s="26" t="s">
        <v>368</v>
      </c>
      <c r="F133" s="28">
        <v>4</v>
      </c>
      <c r="H133" s="29">
        <v>45245</v>
      </c>
      <c r="I133" s="26" t="s">
        <v>21</v>
      </c>
      <c r="J133" s="26" t="s">
        <v>501</v>
      </c>
      <c r="K133" s="26" t="s">
        <v>519</v>
      </c>
      <c r="N133" s="189">
        <v>269</v>
      </c>
      <c r="O133" s="28" t="s">
        <v>534</v>
      </c>
      <c r="Q133" s="26" t="s">
        <v>1752</v>
      </c>
    </row>
    <row r="134" spans="1:17" x14ac:dyDescent="0.25">
      <c r="A134" s="26" t="s">
        <v>39</v>
      </c>
      <c r="B134" s="26" t="s">
        <v>2125</v>
      </c>
      <c r="C134" s="26" t="s">
        <v>2213</v>
      </c>
      <c r="D134" s="26" t="s">
        <v>2214</v>
      </c>
      <c r="E134" s="26" t="s">
        <v>2215</v>
      </c>
      <c r="F134" s="28">
        <v>1</v>
      </c>
      <c r="G134" s="28" t="s">
        <v>29</v>
      </c>
      <c r="H134" s="29">
        <v>45809</v>
      </c>
      <c r="I134" s="26" t="s">
        <v>533</v>
      </c>
      <c r="J134" s="26" t="s">
        <v>495</v>
      </c>
      <c r="K134" s="26" t="s">
        <v>522</v>
      </c>
      <c r="L134" s="26" t="s">
        <v>522</v>
      </c>
      <c r="M134" s="28" t="s">
        <v>29</v>
      </c>
      <c r="N134" s="189">
        <v>299</v>
      </c>
      <c r="O134" s="28" t="s">
        <v>535</v>
      </c>
      <c r="P134" s="28" t="s">
        <v>535</v>
      </c>
    </row>
    <row r="135" spans="1:17" x14ac:dyDescent="0.25">
      <c r="A135" s="26" t="s">
        <v>39</v>
      </c>
      <c r="B135" s="26" t="s">
        <v>625</v>
      </c>
      <c r="C135" s="26" t="s">
        <v>1434</v>
      </c>
      <c r="D135" s="26" t="s">
        <v>1435</v>
      </c>
      <c r="E135" s="26" t="s">
        <v>1893</v>
      </c>
      <c r="F135" s="28">
        <v>1</v>
      </c>
      <c r="H135" s="29">
        <v>45525</v>
      </c>
      <c r="I135" s="26" t="s">
        <v>21</v>
      </c>
      <c r="J135" s="26" t="s">
        <v>492</v>
      </c>
      <c r="K135" s="26" t="s">
        <v>520</v>
      </c>
      <c r="N135" s="189">
        <v>269</v>
      </c>
      <c r="O135" s="28" t="s">
        <v>534</v>
      </c>
      <c r="Q135" s="26" t="s">
        <v>1894</v>
      </c>
    </row>
    <row r="136" spans="1:17" x14ac:dyDescent="0.25">
      <c r="A136" s="26" t="s">
        <v>39</v>
      </c>
      <c r="B136" s="26" t="s">
        <v>625</v>
      </c>
      <c r="C136" s="26" t="s">
        <v>1895</v>
      </c>
      <c r="D136" s="26" t="s">
        <v>1896</v>
      </c>
      <c r="E136" s="26" t="s">
        <v>1897</v>
      </c>
      <c r="F136" s="28">
        <v>1</v>
      </c>
      <c r="H136" s="29">
        <v>45642</v>
      </c>
      <c r="I136" s="26" t="s">
        <v>21</v>
      </c>
      <c r="K136" s="26" t="s">
        <v>528</v>
      </c>
      <c r="N136" s="189">
        <v>249</v>
      </c>
      <c r="O136" s="28" t="s">
        <v>535</v>
      </c>
      <c r="Q136" s="26" t="s">
        <v>2216</v>
      </c>
    </row>
    <row r="137" spans="1:17" x14ac:dyDescent="0.25">
      <c r="A137" s="26" t="s">
        <v>39</v>
      </c>
      <c r="B137" s="26" t="s">
        <v>625</v>
      </c>
      <c r="C137" s="26" t="s">
        <v>1672</v>
      </c>
      <c r="D137" s="26" t="s">
        <v>1673</v>
      </c>
      <c r="E137" s="26" t="s">
        <v>456</v>
      </c>
      <c r="F137" s="28">
        <v>6</v>
      </c>
      <c r="H137" s="29">
        <v>45441</v>
      </c>
      <c r="I137" s="26" t="s">
        <v>21</v>
      </c>
      <c r="J137" s="26" t="s">
        <v>503</v>
      </c>
      <c r="K137" s="26" t="s">
        <v>516</v>
      </c>
      <c r="N137" s="189">
        <v>269</v>
      </c>
      <c r="O137" s="28" t="s">
        <v>534</v>
      </c>
      <c r="Q137" s="26" t="s">
        <v>1898</v>
      </c>
    </row>
    <row r="138" spans="1:17" x14ac:dyDescent="0.25">
      <c r="A138" s="26" t="s">
        <v>44</v>
      </c>
      <c r="B138" s="26" t="s">
        <v>625</v>
      </c>
      <c r="C138" s="26" t="s">
        <v>1336</v>
      </c>
      <c r="D138" s="26" t="s">
        <v>681</v>
      </c>
      <c r="E138" s="26" t="s">
        <v>749</v>
      </c>
      <c r="F138" s="28">
        <v>16</v>
      </c>
      <c r="H138" s="29">
        <v>44942</v>
      </c>
      <c r="I138" s="26" t="s">
        <v>21</v>
      </c>
      <c r="J138" s="26" t="s">
        <v>38</v>
      </c>
      <c r="K138" s="26" t="s">
        <v>522</v>
      </c>
      <c r="N138" s="189">
        <v>389.9</v>
      </c>
      <c r="O138" s="28" t="s">
        <v>535</v>
      </c>
      <c r="Q138" s="26" t="s">
        <v>1337</v>
      </c>
    </row>
    <row r="139" spans="1:17" x14ac:dyDescent="0.25">
      <c r="A139" s="26" t="s">
        <v>39</v>
      </c>
      <c r="B139" s="26" t="s">
        <v>625</v>
      </c>
      <c r="C139" s="26" t="s">
        <v>85</v>
      </c>
      <c r="D139" s="26" t="s">
        <v>214</v>
      </c>
      <c r="E139" s="26" t="s">
        <v>377</v>
      </c>
      <c r="F139" s="28">
        <v>2</v>
      </c>
      <c r="H139" s="29">
        <v>44634</v>
      </c>
      <c r="I139" s="26" t="s">
        <v>21</v>
      </c>
      <c r="J139" s="26" t="s">
        <v>506</v>
      </c>
      <c r="K139" s="26" t="s">
        <v>521</v>
      </c>
      <c r="N139" s="189">
        <v>250</v>
      </c>
      <c r="O139" s="28" t="s">
        <v>535</v>
      </c>
      <c r="Q139" s="26" t="s">
        <v>568</v>
      </c>
    </row>
    <row r="140" spans="1:17" x14ac:dyDescent="0.25">
      <c r="A140" s="26" t="s">
        <v>44</v>
      </c>
      <c r="B140" s="26" t="s">
        <v>625</v>
      </c>
      <c r="C140" s="26" t="s">
        <v>2217</v>
      </c>
      <c r="D140" s="26" t="s">
        <v>2218</v>
      </c>
      <c r="E140" s="26" t="s">
        <v>2219</v>
      </c>
      <c r="F140" s="28" t="s">
        <v>490</v>
      </c>
      <c r="H140" s="29" t="s">
        <v>2186</v>
      </c>
      <c r="I140" s="26" t="s">
        <v>21</v>
      </c>
      <c r="K140" s="26" t="s">
        <v>526</v>
      </c>
      <c r="N140" s="189">
        <v>360</v>
      </c>
      <c r="O140" s="28" t="s">
        <v>535</v>
      </c>
      <c r="Q140" s="26" t="s">
        <v>2220</v>
      </c>
    </row>
    <row r="141" spans="1:17" x14ac:dyDescent="0.25">
      <c r="A141" s="26" t="s">
        <v>43</v>
      </c>
      <c r="B141" s="26" t="s">
        <v>625</v>
      </c>
      <c r="C141" s="26" t="s">
        <v>2221</v>
      </c>
      <c r="D141" s="26" t="s">
        <v>2222</v>
      </c>
      <c r="E141" s="26" t="s">
        <v>2223</v>
      </c>
      <c r="F141" s="28">
        <v>14</v>
      </c>
      <c r="H141" s="29">
        <v>45569</v>
      </c>
      <c r="I141" s="26" t="s">
        <v>21</v>
      </c>
      <c r="J141" s="26" t="s">
        <v>1623</v>
      </c>
      <c r="K141" s="26" t="s">
        <v>520</v>
      </c>
      <c r="N141" s="189">
        <v>300</v>
      </c>
      <c r="O141" s="28" t="s">
        <v>534</v>
      </c>
      <c r="Q141" s="26" t="s">
        <v>2224</v>
      </c>
    </row>
    <row r="142" spans="1:17" x14ac:dyDescent="0.25">
      <c r="A142" s="26" t="s">
        <v>39</v>
      </c>
      <c r="B142" s="26" t="s">
        <v>2125</v>
      </c>
      <c r="C142" s="26" t="s">
        <v>1899</v>
      </c>
      <c r="D142" s="26" t="s">
        <v>1900</v>
      </c>
      <c r="E142" s="26" t="s">
        <v>1901</v>
      </c>
      <c r="F142" s="28">
        <v>1</v>
      </c>
      <c r="G142" s="28" t="s">
        <v>29</v>
      </c>
      <c r="H142" s="29">
        <v>45870</v>
      </c>
      <c r="I142" s="26" t="s">
        <v>533</v>
      </c>
      <c r="J142" s="26" t="s">
        <v>499</v>
      </c>
      <c r="K142" s="26" t="s">
        <v>524</v>
      </c>
      <c r="L142" s="26" t="s">
        <v>524</v>
      </c>
      <c r="M142" s="28" t="s">
        <v>29</v>
      </c>
      <c r="N142" s="189">
        <v>220</v>
      </c>
      <c r="O142" s="28" t="s">
        <v>535</v>
      </c>
      <c r="P142" s="28" t="s">
        <v>535</v>
      </c>
    </row>
    <row r="143" spans="1:17" x14ac:dyDescent="0.25">
      <c r="A143" s="26" t="s">
        <v>39</v>
      </c>
      <c r="B143" s="26" t="s">
        <v>625</v>
      </c>
      <c r="C143" s="26" t="s">
        <v>123</v>
      </c>
      <c r="D143" s="26" t="s">
        <v>252</v>
      </c>
      <c r="E143" s="26" t="s">
        <v>430</v>
      </c>
      <c r="F143" s="28">
        <v>1</v>
      </c>
      <c r="H143" s="29">
        <v>44684</v>
      </c>
      <c r="I143" s="26" t="s">
        <v>21</v>
      </c>
      <c r="J143" s="26" t="s">
        <v>506</v>
      </c>
      <c r="K143" s="26" t="s">
        <v>521</v>
      </c>
      <c r="N143" s="189">
        <v>260</v>
      </c>
      <c r="O143" s="28" t="s">
        <v>535</v>
      </c>
      <c r="Q143" s="26" t="s">
        <v>569</v>
      </c>
    </row>
    <row r="144" spans="1:17" x14ac:dyDescent="0.25">
      <c r="A144" s="26" t="s">
        <v>39</v>
      </c>
      <c r="B144" s="26" t="s">
        <v>625</v>
      </c>
      <c r="C144" s="26" t="s">
        <v>133</v>
      </c>
      <c r="D144" s="26" t="s">
        <v>262</v>
      </c>
      <c r="E144" s="26" t="s">
        <v>440</v>
      </c>
      <c r="F144" s="28">
        <v>1</v>
      </c>
      <c r="H144" s="29">
        <v>44854</v>
      </c>
      <c r="I144" s="26" t="s">
        <v>21</v>
      </c>
      <c r="J144" s="26" t="s">
        <v>510</v>
      </c>
      <c r="K144" s="26" t="s">
        <v>529</v>
      </c>
      <c r="N144" s="189">
        <v>240</v>
      </c>
      <c r="O144" s="28" t="s">
        <v>535</v>
      </c>
      <c r="Q144" s="26" t="s">
        <v>795</v>
      </c>
    </row>
    <row r="145" spans="1:17" x14ac:dyDescent="0.25">
      <c r="A145" s="26" t="s">
        <v>39</v>
      </c>
      <c r="B145" s="26" t="s">
        <v>2125</v>
      </c>
      <c r="C145" s="26" t="s">
        <v>1410</v>
      </c>
      <c r="D145" s="26" t="s">
        <v>1411</v>
      </c>
      <c r="E145" s="26" t="s">
        <v>313</v>
      </c>
      <c r="F145" s="28">
        <v>8</v>
      </c>
      <c r="G145" s="28" t="s">
        <v>29</v>
      </c>
      <c r="H145" s="29">
        <v>45687</v>
      </c>
      <c r="I145" s="26" t="s">
        <v>21</v>
      </c>
      <c r="J145" s="26" t="s">
        <v>38</v>
      </c>
      <c r="K145" s="26" t="s">
        <v>518</v>
      </c>
      <c r="N145" s="189">
        <v>399</v>
      </c>
      <c r="O145" s="28" t="s">
        <v>534</v>
      </c>
    </row>
    <row r="146" spans="1:17" x14ac:dyDescent="0.25">
      <c r="A146" s="26" t="s">
        <v>39</v>
      </c>
      <c r="B146" s="26" t="s">
        <v>2125</v>
      </c>
      <c r="C146" s="26" t="s">
        <v>2225</v>
      </c>
      <c r="D146" s="26" t="s">
        <v>2226</v>
      </c>
      <c r="E146" s="26" t="s">
        <v>2227</v>
      </c>
      <c r="F146" s="28">
        <v>1</v>
      </c>
      <c r="G146" s="28" t="s">
        <v>29</v>
      </c>
      <c r="H146" s="29">
        <v>45778</v>
      </c>
      <c r="I146" s="26" t="s">
        <v>533</v>
      </c>
      <c r="J146" s="26" t="s">
        <v>497</v>
      </c>
      <c r="K146" s="26" t="s">
        <v>529</v>
      </c>
      <c r="L146" s="26" t="s">
        <v>529</v>
      </c>
      <c r="M146" s="28" t="s">
        <v>29</v>
      </c>
      <c r="N146" s="189">
        <v>249</v>
      </c>
      <c r="O146" s="28" t="s">
        <v>535</v>
      </c>
      <c r="P146" s="28" t="s">
        <v>535</v>
      </c>
    </row>
    <row r="147" spans="1:17" x14ac:dyDescent="0.25">
      <c r="A147" s="26" t="s">
        <v>39</v>
      </c>
      <c r="B147" s="26" t="s">
        <v>625</v>
      </c>
      <c r="C147" s="26" t="s">
        <v>1412</v>
      </c>
      <c r="D147" s="26" t="s">
        <v>1413</v>
      </c>
      <c r="E147" s="26" t="s">
        <v>393</v>
      </c>
      <c r="F147" s="28">
        <v>3</v>
      </c>
      <c r="H147" s="29">
        <v>45194</v>
      </c>
      <c r="I147" s="26" t="s">
        <v>21</v>
      </c>
      <c r="J147" s="26" t="s">
        <v>494</v>
      </c>
      <c r="K147" s="26" t="s">
        <v>521</v>
      </c>
      <c r="N147" s="189">
        <v>269</v>
      </c>
      <c r="O147" s="28" t="s">
        <v>535</v>
      </c>
      <c r="Q147" s="26" t="s">
        <v>1507</v>
      </c>
    </row>
    <row r="148" spans="1:17" x14ac:dyDescent="0.25">
      <c r="A148" s="26" t="s">
        <v>43</v>
      </c>
      <c r="B148" s="26" t="s">
        <v>625</v>
      </c>
      <c r="C148" s="26" t="s">
        <v>2228</v>
      </c>
      <c r="D148" s="26" t="s">
        <v>2229</v>
      </c>
      <c r="E148" s="26" t="s">
        <v>2230</v>
      </c>
      <c r="F148" s="28">
        <v>1</v>
      </c>
      <c r="H148" s="29">
        <v>45541</v>
      </c>
      <c r="I148" s="26" t="s">
        <v>21</v>
      </c>
      <c r="J148" s="26" t="s">
        <v>1623</v>
      </c>
      <c r="K148" s="26" t="s">
        <v>520</v>
      </c>
      <c r="N148" s="189">
        <v>300</v>
      </c>
      <c r="O148" s="28" t="s">
        <v>534</v>
      </c>
      <c r="Q148" s="26" t="s">
        <v>2231</v>
      </c>
    </row>
    <row r="149" spans="1:17" x14ac:dyDescent="0.25">
      <c r="A149" s="26" t="s">
        <v>43</v>
      </c>
      <c r="B149" s="26" t="s">
        <v>625</v>
      </c>
      <c r="C149" s="26" t="s">
        <v>682</v>
      </c>
      <c r="D149" s="26" t="s">
        <v>1902</v>
      </c>
      <c r="E149" s="26" t="s">
        <v>750</v>
      </c>
      <c r="F149" s="28">
        <v>3</v>
      </c>
      <c r="H149" s="29">
        <v>45051</v>
      </c>
      <c r="I149" s="26" t="s">
        <v>21</v>
      </c>
      <c r="K149" s="26" t="s">
        <v>520</v>
      </c>
      <c r="N149" s="189">
        <v>250</v>
      </c>
      <c r="O149" s="28" t="s">
        <v>534</v>
      </c>
      <c r="Q149" s="26" t="s">
        <v>1903</v>
      </c>
    </row>
    <row r="150" spans="1:17" x14ac:dyDescent="0.25">
      <c r="A150" s="26" t="s">
        <v>39</v>
      </c>
      <c r="B150" s="26" t="s">
        <v>625</v>
      </c>
      <c r="C150" s="26" t="s">
        <v>84</v>
      </c>
      <c r="D150" s="26" t="s">
        <v>213</v>
      </c>
      <c r="E150" s="26" t="s">
        <v>376</v>
      </c>
      <c r="F150" s="28">
        <v>2</v>
      </c>
      <c r="H150" s="29">
        <v>44460</v>
      </c>
      <c r="I150" s="26" t="s">
        <v>21</v>
      </c>
      <c r="J150" s="26" t="s">
        <v>505</v>
      </c>
      <c r="K150" s="26" t="s">
        <v>521</v>
      </c>
      <c r="N150" s="189">
        <v>250</v>
      </c>
      <c r="O150" s="28" t="s">
        <v>535</v>
      </c>
      <c r="Q150" s="26" t="s">
        <v>570</v>
      </c>
    </row>
    <row r="151" spans="1:17" x14ac:dyDescent="0.25">
      <c r="A151" s="26" t="s">
        <v>1887</v>
      </c>
      <c r="B151" s="26" t="s">
        <v>625</v>
      </c>
      <c r="C151" s="26" t="s">
        <v>1904</v>
      </c>
      <c r="D151" s="26" t="s">
        <v>2232</v>
      </c>
      <c r="E151" s="26" t="s">
        <v>1905</v>
      </c>
      <c r="F151" s="28">
        <v>1</v>
      </c>
      <c r="H151" s="29">
        <v>45054</v>
      </c>
      <c r="I151" s="26" t="s">
        <v>21</v>
      </c>
      <c r="J151" s="26" t="s">
        <v>1890</v>
      </c>
      <c r="K151" s="26" t="s">
        <v>532</v>
      </c>
      <c r="N151" s="189">
        <v>299</v>
      </c>
      <c r="O151" s="28" t="s">
        <v>535</v>
      </c>
      <c r="Q151" s="26" t="s">
        <v>2233</v>
      </c>
    </row>
    <row r="152" spans="1:17" x14ac:dyDescent="0.25">
      <c r="A152" s="26" t="s">
        <v>39</v>
      </c>
      <c r="B152" s="26" t="s">
        <v>625</v>
      </c>
      <c r="C152" s="26" t="s">
        <v>683</v>
      </c>
      <c r="D152" s="26" t="s">
        <v>684</v>
      </c>
      <c r="E152" s="26" t="s">
        <v>398</v>
      </c>
      <c r="F152" s="28">
        <v>2</v>
      </c>
      <c r="H152" s="29">
        <v>45068</v>
      </c>
      <c r="I152" s="26" t="s">
        <v>21</v>
      </c>
      <c r="J152" s="26" t="s">
        <v>492</v>
      </c>
      <c r="K152" s="26" t="s">
        <v>516</v>
      </c>
      <c r="N152" s="189">
        <v>269</v>
      </c>
      <c r="O152" s="28" t="s">
        <v>534</v>
      </c>
      <c r="Q152" s="26" t="s">
        <v>1508</v>
      </c>
    </row>
    <row r="153" spans="1:17" x14ac:dyDescent="0.25">
      <c r="A153" s="26" t="s">
        <v>44</v>
      </c>
      <c r="B153" s="26" t="s">
        <v>625</v>
      </c>
      <c r="C153" s="26" t="s">
        <v>685</v>
      </c>
      <c r="D153" s="26" t="s">
        <v>686</v>
      </c>
      <c r="E153" s="26" t="s">
        <v>751</v>
      </c>
      <c r="F153" s="28">
        <v>4</v>
      </c>
      <c r="H153" s="29">
        <v>44889</v>
      </c>
      <c r="I153" s="26" t="s">
        <v>21</v>
      </c>
      <c r="J153" s="26" t="s">
        <v>38</v>
      </c>
      <c r="K153" s="26" t="s">
        <v>526</v>
      </c>
      <c r="N153" s="189">
        <v>319.89999999999998</v>
      </c>
      <c r="O153" s="28" t="s">
        <v>535</v>
      </c>
      <c r="Q153" s="26" t="s">
        <v>796</v>
      </c>
    </row>
    <row r="154" spans="1:17" x14ac:dyDescent="0.25">
      <c r="A154" s="26" t="s">
        <v>1632</v>
      </c>
      <c r="B154" s="26" t="s">
        <v>625</v>
      </c>
      <c r="C154" s="26" t="s">
        <v>1906</v>
      </c>
      <c r="D154" s="26" t="s">
        <v>1907</v>
      </c>
      <c r="E154" s="26" t="s">
        <v>1908</v>
      </c>
      <c r="F154" s="28">
        <v>2</v>
      </c>
      <c r="H154" s="29">
        <v>43921</v>
      </c>
      <c r="I154" s="26" t="s">
        <v>21</v>
      </c>
      <c r="J154" s="26" t="s">
        <v>1909</v>
      </c>
      <c r="K154" s="26" t="s">
        <v>529</v>
      </c>
      <c r="N154" s="189">
        <v>542.05999999999995</v>
      </c>
      <c r="O154" s="28" t="s">
        <v>535</v>
      </c>
      <c r="Q154" s="26" t="s">
        <v>1910</v>
      </c>
    </row>
    <row r="155" spans="1:17" x14ac:dyDescent="0.25">
      <c r="A155" s="26" t="s">
        <v>39</v>
      </c>
      <c r="B155" s="26" t="s">
        <v>625</v>
      </c>
      <c r="C155" s="26" t="s">
        <v>687</v>
      </c>
      <c r="D155" s="26" t="s">
        <v>688</v>
      </c>
      <c r="E155" s="26" t="s">
        <v>752</v>
      </c>
      <c r="F155" s="28">
        <v>3</v>
      </c>
      <c r="H155" s="29">
        <v>45121</v>
      </c>
      <c r="I155" s="26" t="s">
        <v>21</v>
      </c>
      <c r="J155" s="26" t="s">
        <v>498</v>
      </c>
      <c r="K155" s="26" t="s">
        <v>524</v>
      </c>
      <c r="N155" s="189">
        <v>240</v>
      </c>
      <c r="O155" s="28" t="s">
        <v>535</v>
      </c>
      <c r="Q155" s="26" t="s">
        <v>1509</v>
      </c>
    </row>
    <row r="156" spans="1:17" x14ac:dyDescent="0.25">
      <c r="A156" s="26" t="s">
        <v>39</v>
      </c>
      <c r="B156" s="26" t="s">
        <v>625</v>
      </c>
      <c r="C156" s="26" t="s">
        <v>86</v>
      </c>
      <c r="D156" s="26" t="s">
        <v>215</v>
      </c>
      <c r="E156" s="26" t="s">
        <v>378</v>
      </c>
      <c r="F156" s="28">
        <v>4</v>
      </c>
      <c r="H156" s="29">
        <v>44834</v>
      </c>
      <c r="I156" s="26" t="s">
        <v>21</v>
      </c>
      <c r="J156" s="26" t="s">
        <v>503</v>
      </c>
      <c r="K156" s="26" t="s">
        <v>519</v>
      </c>
      <c r="N156" s="189">
        <v>269</v>
      </c>
      <c r="O156" s="28" t="s">
        <v>534</v>
      </c>
      <c r="Q156" s="26" t="s">
        <v>797</v>
      </c>
    </row>
    <row r="157" spans="1:17" x14ac:dyDescent="0.25">
      <c r="A157" s="26" t="s">
        <v>39</v>
      </c>
      <c r="B157" s="26" t="s">
        <v>625</v>
      </c>
      <c r="C157" s="26" t="s">
        <v>104</v>
      </c>
      <c r="D157" s="26" t="s">
        <v>233</v>
      </c>
      <c r="E157" s="26" t="s">
        <v>409</v>
      </c>
      <c r="F157" s="28">
        <v>2</v>
      </c>
      <c r="H157" s="29">
        <v>44872</v>
      </c>
      <c r="I157" s="26" t="s">
        <v>21</v>
      </c>
      <c r="J157" s="26" t="s">
        <v>493</v>
      </c>
      <c r="K157" s="26" t="s">
        <v>519</v>
      </c>
      <c r="N157" s="189">
        <v>259</v>
      </c>
      <c r="O157" s="28" t="s">
        <v>534</v>
      </c>
      <c r="Q157" s="26" t="s">
        <v>798</v>
      </c>
    </row>
    <row r="158" spans="1:17" x14ac:dyDescent="0.25">
      <c r="A158" s="26" t="s">
        <v>39</v>
      </c>
      <c r="B158" s="26" t="s">
        <v>625</v>
      </c>
      <c r="C158" s="26" t="s">
        <v>1652</v>
      </c>
      <c r="D158" s="26" t="s">
        <v>1653</v>
      </c>
      <c r="E158" s="26" t="s">
        <v>1715</v>
      </c>
      <c r="F158" s="28">
        <v>2</v>
      </c>
      <c r="H158" s="29">
        <v>45365</v>
      </c>
      <c r="I158" s="26" t="s">
        <v>21</v>
      </c>
      <c r="J158" s="26" t="s">
        <v>493</v>
      </c>
      <c r="K158" s="26" t="s">
        <v>523</v>
      </c>
      <c r="N158" s="189">
        <v>299</v>
      </c>
      <c r="O158" s="28" t="s">
        <v>534</v>
      </c>
      <c r="Q158" s="26" t="s">
        <v>1757</v>
      </c>
    </row>
    <row r="159" spans="1:17" x14ac:dyDescent="0.25">
      <c r="A159" s="26" t="s">
        <v>39</v>
      </c>
      <c r="B159" s="26" t="s">
        <v>625</v>
      </c>
      <c r="C159" s="26" t="s">
        <v>49</v>
      </c>
      <c r="D159" s="26" t="s">
        <v>179</v>
      </c>
      <c r="E159" s="26" t="s">
        <v>311</v>
      </c>
      <c r="F159" s="28">
        <v>7</v>
      </c>
      <c r="H159" s="29">
        <v>44512</v>
      </c>
      <c r="I159" s="26" t="s">
        <v>21</v>
      </c>
      <c r="J159" s="26" t="s">
        <v>494</v>
      </c>
      <c r="K159" s="26" t="s">
        <v>521</v>
      </c>
      <c r="N159" s="189">
        <v>249</v>
      </c>
      <c r="O159" s="28" t="s">
        <v>535</v>
      </c>
      <c r="Q159" s="26" t="s">
        <v>571</v>
      </c>
    </row>
    <row r="160" spans="1:17" x14ac:dyDescent="0.25">
      <c r="A160" s="26" t="s">
        <v>39</v>
      </c>
      <c r="B160" s="26" t="s">
        <v>2125</v>
      </c>
      <c r="C160" s="26" t="s">
        <v>2234</v>
      </c>
      <c r="D160" s="26" t="s">
        <v>2235</v>
      </c>
      <c r="E160" s="26" t="s">
        <v>2236</v>
      </c>
      <c r="F160" s="28">
        <v>1</v>
      </c>
      <c r="G160" s="28" t="s">
        <v>29</v>
      </c>
      <c r="H160" s="29">
        <v>45870</v>
      </c>
      <c r="I160" s="26" t="s">
        <v>533</v>
      </c>
      <c r="J160" s="26" t="s">
        <v>497</v>
      </c>
      <c r="K160" s="26" t="s">
        <v>524</v>
      </c>
      <c r="L160" s="26" t="s">
        <v>524</v>
      </c>
      <c r="M160" s="28" t="s">
        <v>29</v>
      </c>
      <c r="N160" s="189">
        <v>240</v>
      </c>
      <c r="O160" s="28" t="s">
        <v>535</v>
      </c>
      <c r="P160" s="28" t="s">
        <v>535</v>
      </c>
    </row>
    <row r="161" spans="1:17" x14ac:dyDescent="0.25">
      <c r="A161" s="26" t="s">
        <v>39</v>
      </c>
      <c r="B161" s="26" t="s">
        <v>625</v>
      </c>
      <c r="C161" s="26" t="s">
        <v>1414</v>
      </c>
      <c r="D161" s="26" t="s">
        <v>1415</v>
      </c>
      <c r="E161" s="26" t="s">
        <v>386</v>
      </c>
      <c r="F161" s="28">
        <v>9</v>
      </c>
      <c r="H161" s="29">
        <v>45170</v>
      </c>
      <c r="I161" s="26" t="s">
        <v>21</v>
      </c>
      <c r="J161" s="26" t="s">
        <v>492</v>
      </c>
      <c r="K161" s="26" t="s">
        <v>518</v>
      </c>
      <c r="N161" s="189">
        <v>329</v>
      </c>
      <c r="O161" s="28" t="s">
        <v>534</v>
      </c>
      <c r="Q161" s="26" t="s">
        <v>1510</v>
      </c>
    </row>
    <row r="162" spans="1:17" x14ac:dyDescent="0.25">
      <c r="A162" s="26" t="s">
        <v>39</v>
      </c>
      <c r="B162" s="26" t="s">
        <v>625</v>
      </c>
      <c r="C162" s="26" t="s">
        <v>1911</v>
      </c>
      <c r="D162" s="26" t="s">
        <v>1912</v>
      </c>
      <c r="E162" s="26" t="s">
        <v>317</v>
      </c>
      <c r="F162" s="28">
        <v>13</v>
      </c>
      <c r="H162" s="29">
        <v>45582</v>
      </c>
      <c r="I162" s="26" t="s">
        <v>21</v>
      </c>
      <c r="J162" s="26" t="s">
        <v>492</v>
      </c>
      <c r="K162" s="26" t="s">
        <v>519</v>
      </c>
      <c r="N162" s="189">
        <v>289</v>
      </c>
      <c r="O162" s="28" t="s">
        <v>534</v>
      </c>
      <c r="Q162" s="26" t="s">
        <v>2237</v>
      </c>
    </row>
    <row r="163" spans="1:17" x14ac:dyDescent="0.25">
      <c r="A163" s="26" t="s">
        <v>39</v>
      </c>
      <c r="B163" s="26" t="s">
        <v>625</v>
      </c>
      <c r="C163" s="26" t="s">
        <v>1416</v>
      </c>
      <c r="D163" s="26" t="s">
        <v>1417</v>
      </c>
      <c r="E163" s="26" t="s">
        <v>316</v>
      </c>
      <c r="F163" s="28">
        <v>11</v>
      </c>
      <c r="H163" s="29">
        <v>45198</v>
      </c>
      <c r="I163" s="26" t="s">
        <v>21</v>
      </c>
      <c r="J163" s="26" t="s">
        <v>492</v>
      </c>
      <c r="K163" s="26" t="s">
        <v>519</v>
      </c>
      <c r="N163" s="189">
        <v>269</v>
      </c>
      <c r="O163" s="28" t="s">
        <v>534</v>
      </c>
      <c r="Q163" s="26" t="s">
        <v>1747</v>
      </c>
    </row>
    <row r="164" spans="1:17" x14ac:dyDescent="0.25">
      <c r="A164" s="26" t="s">
        <v>39</v>
      </c>
      <c r="B164" s="26" t="s">
        <v>625</v>
      </c>
      <c r="C164" s="26" t="s">
        <v>1418</v>
      </c>
      <c r="D164" s="26" t="s">
        <v>1419</v>
      </c>
      <c r="E164" s="26" t="s">
        <v>314</v>
      </c>
      <c r="F164" s="28">
        <v>7</v>
      </c>
      <c r="H164" s="29">
        <v>45173</v>
      </c>
      <c r="I164" s="26" t="s">
        <v>21</v>
      </c>
      <c r="J164" s="26" t="s">
        <v>492</v>
      </c>
      <c r="K164" s="26" t="s">
        <v>519</v>
      </c>
      <c r="N164" s="189">
        <v>269</v>
      </c>
      <c r="O164" s="28" t="s">
        <v>534</v>
      </c>
      <c r="Q164" s="26" t="s">
        <v>1511</v>
      </c>
    </row>
    <row r="165" spans="1:17" x14ac:dyDescent="0.25">
      <c r="A165" s="26" t="s">
        <v>39</v>
      </c>
      <c r="B165" s="26" t="s">
        <v>625</v>
      </c>
      <c r="C165" s="26" t="s">
        <v>1420</v>
      </c>
      <c r="D165" s="26" t="s">
        <v>1421</v>
      </c>
      <c r="E165" s="26" t="s">
        <v>315</v>
      </c>
      <c r="F165" s="28">
        <v>11</v>
      </c>
      <c r="H165" s="29">
        <v>45211</v>
      </c>
      <c r="I165" s="26" t="s">
        <v>21</v>
      </c>
      <c r="J165" s="26" t="s">
        <v>492</v>
      </c>
      <c r="K165" s="26" t="s">
        <v>519</v>
      </c>
      <c r="N165" s="189">
        <v>269</v>
      </c>
      <c r="O165" s="28" t="s">
        <v>534</v>
      </c>
      <c r="Q165" s="26" t="s">
        <v>1746</v>
      </c>
    </row>
    <row r="166" spans="1:17" x14ac:dyDescent="0.25">
      <c r="A166" s="26" t="s">
        <v>39</v>
      </c>
      <c r="B166" s="26" t="s">
        <v>625</v>
      </c>
      <c r="C166" s="26" t="s">
        <v>94</v>
      </c>
      <c r="D166" s="26" t="s">
        <v>223</v>
      </c>
      <c r="E166" s="26" t="s">
        <v>392</v>
      </c>
      <c r="F166" s="28">
        <v>3</v>
      </c>
      <c r="H166" s="29">
        <v>44618</v>
      </c>
      <c r="I166" s="26" t="s">
        <v>21</v>
      </c>
      <c r="J166" s="26" t="s">
        <v>503</v>
      </c>
      <c r="K166" s="26" t="s">
        <v>520</v>
      </c>
      <c r="N166" s="189">
        <v>269</v>
      </c>
      <c r="O166" s="28" t="s">
        <v>534</v>
      </c>
      <c r="Q166" s="26" t="s">
        <v>572</v>
      </c>
    </row>
    <row r="167" spans="1:17" x14ac:dyDescent="0.25">
      <c r="A167" s="26" t="s">
        <v>44</v>
      </c>
      <c r="B167" s="26" t="s">
        <v>625</v>
      </c>
      <c r="C167" s="26" t="s">
        <v>2238</v>
      </c>
      <c r="D167" s="26" t="s">
        <v>2239</v>
      </c>
      <c r="E167" s="26" t="s">
        <v>2240</v>
      </c>
      <c r="F167" s="28" t="s">
        <v>491</v>
      </c>
      <c r="H167" s="29" t="s">
        <v>2241</v>
      </c>
      <c r="I167" s="26" t="s">
        <v>21</v>
      </c>
      <c r="K167" s="26" t="s">
        <v>518</v>
      </c>
      <c r="N167" s="189">
        <v>290</v>
      </c>
      <c r="O167" s="28" t="s">
        <v>534</v>
      </c>
      <c r="Q167" s="26" t="s">
        <v>2242</v>
      </c>
    </row>
    <row r="168" spans="1:17" x14ac:dyDescent="0.25">
      <c r="A168" s="26" t="s">
        <v>39</v>
      </c>
      <c r="B168" s="26" t="s">
        <v>625</v>
      </c>
      <c r="C168" s="26" t="s">
        <v>1422</v>
      </c>
      <c r="D168" s="26" t="s">
        <v>1423</v>
      </c>
      <c r="E168" s="26" t="s">
        <v>1355</v>
      </c>
      <c r="F168" s="28">
        <v>1</v>
      </c>
      <c r="H168" s="29">
        <v>45182</v>
      </c>
      <c r="I168" s="26" t="s">
        <v>21</v>
      </c>
      <c r="J168" s="26" t="s">
        <v>1374</v>
      </c>
      <c r="K168" s="26" t="s">
        <v>528</v>
      </c>
      <c r="N168" s="189">
        <v>190</v>
      </c>
      <c r="O168" s="28" t="s">
        <v>535</v>
      </c>
      <c r="Q168" s="26" t="s">
        <v>1512</v>
      </c>
    </row>
    <row r="169" spans="1:17" x14ac:dyDescent="0.25">
      <c r="A169" s="26" t="s">
        <v>39</v>
      </c>
      <c r="B169" s="26" t="s">
        <v>625</v>
      </c>
      <c r="C169" s="26" t="s">
        <v>1424</v>
      </c>
      <c r="D169" s="26" t="s">
        <v>1425</v>
      </c>
      <c r="E169" s="26" t="s">
        <v>1356</v>
      </c>
      <c r="F169" s="28">
        <v>1</v>
      </c>
      <c r="H169" s="29">
        <v>45162</v>
      </c>
      <c r="I169" s="26" t="s">
        <v>21</v>
      </c>
      <c r="J169" s="26" t="s">
        <v>1377</v>
      </c>
      <c r="K169" s="26" t="s">
        <v>528</v>
      </c>
      <c r="N169" s="189">
        <v>190</v>
      </c>
      <c r="O169" s="28" t="s">
        <v>535</v>
      </c>
      <c r="Q169" s="26" t="s">
        <v>1513</v>
      </c>
    </row>
    <row r="170" spans="1:17" x14ac:dyDescent="0.25">
      <c r="A170" s="26" t="s">
        <v>39</v>
      </c>
      <c r="B170" s="26" t="s">
        <v>625</v>
      </c>
      <c r="C170" s="26" t="s">
        <v>1668</v>
      </c>
      <c r="D170" s="26" t="s">
        <v>1669</v>
      </c>
      <c r="E170" s="26" t="s">
        <v>753</v>
      </c>
      <c r="F170" s="28">
        <v>3</v>
      </c>
      <c r="H170" s="29">
        <v>45275</v>
      </c>
      <c r="I170" s="26" t="s">
        <v>21</v>
      </c>
      <c r="J170" s="26" t="s">
        <v>497</v>
      </c>
      <c r="K170" s="26" t="s">
        <v>528</v>
      </c>
      <c r="N170" s="189">
        <v>290</v>
      </c>
      <c r="O170" s="28" t="s">
        <v>535</v>
      </c>
      <c r="Q170" s="26" t="s">
        <v>1761</v>
      </c>
    </row>
    <row r="171" spans="1:17" x14ac:dyDescent="0.25">
      <c r="A171" s="26" t="s">
        <v>39</v>
      </c>
      <c r="B171" s="26" t="s">
        <v>2125</v>
      </c>
      <c r="C171" s="26" t="s">
        <v>2243</v>
      </c>
      <c r="D171" s="26" t="s">
        <v>2244</v>
      </c>
      <c r="E171" s="26" t="s">
        <v>2245</v>
      </c>
      <c r="F171" s="28">
        <v>2</v>
      </c>
      <c r="G171" s="28" t="s">
        <v>29</v>
      </c>
      <c r="H171" s="29">
        <v>45809</v>
      </c>
      <c r="I171" s="26" t="s">
        <v>533</v>
      </c>
      <c r="J171" s="26" t="s">
        <v>2246</v>
      </c>
      <c r="K171" s="26" t="s">
        <v>516</v>
      </c>
      <c r="L171" s="26" t="s">
        <v>516</v>
      </c>
      <c r="M171" s="28" t="s">
        <v>29</v>
      </c>
      <c r="N171" s="189">
        <v>399</v>
      </c>
      <c r="O171" s="28" t="s">
        <v>534</v>
      </c>
      <c r="P171" s="28" t="s">
        <v>534</v>
      </c>
    </row>
    <row r="172" spans="1:17" x14ac:dyDescent="0.25">
      <c r="A172" s="26" t="s">
        <v>44</v>
      </c>
      <c r="B172" s="26" t="s">
        <v>625</v>
      </c>
      <c r="C172" s="26" t="s">
        <v>164</v>
      </c>
      <c r="D172" s="26" t="s">
        <v>293</v>
      </c>
      <c r="E172" s="26" t="s">
        <v>478</v>
      </c>
      <c r="F172" s="28">
        <v>1</v>
      </c>
      <c r="H172" s="29">
        <v>44670</v>
      </c>
      <c r="I172" s="26" t="s">
        <v>21</v>
      </c>
      <c r="J172" s="26" t="s">
        <v>38</v>
      </c>
      <c r="K172" s="26" t="s">
        <v>516</v>
      </c>
      <c r="N172" s="189">
        <v>279.89999999999998</v>
      </c>
      <c r="O172" s="28" t="s">
        <v>534</v>
      </c>
      <c r="Q172" s="26" t="s">
        <v>573</v>
      </c>
    </row>
    <row r="173" spans="1:17" x14ac:dyDescent="0.25">
      <c r="A173" s="26" t="s">
        <v>39</v>
      </c>
      <c r="B173" s="26" t="s">
        <v>625</v>
      </c>
      <c r="C173" s="26" t="s">
        <v>689</v>
      </c>
      <c r="D173" s="26" t="s">
        <v>690</v>
      </c>
      <c r="E173" s="26" t="s">
        <v>382</v>
      </c>
      <c r="F173" s="28">
        <v>3</v>
      </c>
      <c r="H173" s="29">
        <v>45007</v>
      </c>
      <c r="I173" s="26" t="s">
        <v>21</v>
      </c>
      <c r="J173" s="26" t="s">
        <v>492</v>
      </c>
      <c r="K173" s="26" t="s">
        <v>520</v>
      </c>
      <c r="N173" s="189">
        <v>299</v>
      </c>
      <c r="O173" s="28" t="s">
        <v>534</v>
      </c>
      <c r="Q173" s="26" t="s">
        <v>1341</v>
      </c>
    </row>
    <row r="174" spans="1:17" x14ac:dyDescent="0.25">
      <c r="A174" s="26" t="s">
        <v>39</v>
      </c>
      <c r="B174" s="26" t="s">
        <v>625</v>
      </c>
      <c r="C174" s="26" t="s">
        <v>1426</v>
      </c>
      <c r="D174" s="26" t="s">
        <v>1427</v>
      </c>
      <c r="E174" s="26" t="s">
        <v>1357</v>
      </c>
      <c r="F174" s="28">
        <v>5</v>
      </c>
      <c r="H174" s="29">
        <v>45405</v>
      </c>
      <c r="I174" s="26" t="s">
        <v>21</v>
      </c>
      <c r="J174" s="26" t="s">
        <v>493</v>
      </c>
      <c r="K174" s="26" t="s">
        <v>516</v>
      </c>
      <c r="N174" s="189">
        <v>269</v>
      </c>
      <c r="O174" s="28" t="s">
        <v>534</v>
      </c>
      <c r="Q174" s="26" t="s">
        <v>1913</v>
      </c>
    </row>
    <row r="175" spans="1:17" x14ac:dyDescent="0.25">
      <c r="A175" s="26" t="s">
        <v>39</v>
      </c>
      <c r="B175" s="26" t="s">
        <v>625</v>
      </c>
      <c r="C175" s="26" t="s">
        <v>1914</v>
      </c>
      <c r="D175" s="26" t="s">
        <v>1915</v>
      </c>
      <c r="E175" s="26" t="s">
        <v>373</v>
      </c>
      <c r="F175" s="28">
        <v>3</v>
      </c>
      <c r="H175" s="29">
        <v>45579</v>
      </c>
      <c r="I175" s="26" t="s">
        <v>21</v>
      </c>
      <c r="J175" s="26" t="s">
        <v>493</v>
      </c>
      <c r="K175" s="26" t="s">
        <v>518</v>
      </c>
      <c r="N175" s="189">
        <v>299</v>
      </c>
      <c r="O175" s="28" t="s">
        <v>534</v>
      </c>
      <c r="Q175" s="26" t="s">
        <v>2247</v>
      </c>
    </row>
    <row r="176" spans="1:17" x14ac:dyDescent="0.25">
      <c r="A176" s="26" t="s">
        <v>39</v>
      </c>
      <c r="B176" s="26" t="s">
        <v>625</v>
      </c>
      <c r="C176" s="26" t="s">
        <v>1428</v>
      </c>
      <c r="D176" s="26" t="s">
        <v>1429</v>
      </c>
      <c r="E176" s="26" t="s">
        <v>375</v>
      </c>
      <c r="F176" s="28">
        <v>3</v>
      </c>
      <c r="H176" s="29">
        <v>45245</v>
      </c>
      <c r="I176" s="26" t="s">
        <v>21</v>
      </c>
      <c r="J176" s="26" t="s">
        <v>493</v>
      </c>
      <c r="K176" s="26" t="s">
        <v>516</v>
      </c>
      <c r="N176" s="189">
        <v>269</v>
      </c>
      <c r="O176" s="28" t="s">
        <v>534</v>
      </c>
      <c r="Q176" s="26" t="s">
        <v>1753</v>
      </c>
    </row>
    <row r="177" spans="1:17" x14ac:dyDescent="0.25">
      <c r="A177" s="26" t="s">
        <v>39</v>
      </c>
      <c r="B177" s="26" t="s">
        <v>625</v>
      </c>
      <c r="C177" s="26" t="s">
        <v>51</v>
      </c>
      <c r="D177" s="26" t="s">
        <v>181</v>
      </c>
      <c r="E177" s="26" t="s">
        <v>318</v>
      </c>
      <c r="F177" s="28">
        <v>2</v>
      </c>
      <c r="H177" s="29">
        <v>44014</v>
      </c>
      <c r="I177" s="26" t="s">
        <v>21</v>
      </c>
      <c r="J177" s="26" t="s">
        <v>496</v>
      </c>
      <c r="K177" s="26" t="s">
        <v>521</v>
      </c>
      <c r="N177" s="189">
        <v>219.99999999999997</v>
      </c>
      <c r="O177" s="28" t="s">
        <v>535</v>
      </c>
      <c r="Q177" s="26" t="s">
        <v>574</v>
      </c>
    </row>
    <row r="178" spans="1:17" x14ac:dyDescent="0.25">
      <c r="A178" s="26" t="s">
        <v>39</v>
      </c>
      <c r="B178" s="26" t="s">
        <v>625</v>
      </c>
      <c r="C178" s="26" t="s">
        <v>71</v>
      </c>
      <c r="D178" s="26" t="s">
        <v>201</v>
      </c>
      <c r="E178" s="26" t="s">
        <v>352</v>
      </c>
      <c r="F178" s="28">
        <v>3</v>
      </c>
      <c r="H178" s="29">
        <v>44578</v>
      </c>
      <c r="I178" s="26" t="s">
        <v>21</v>
      </c>
      <c r="J178" s="26" t="s">
        <v>500</v>
      </c>
      <c r="K178" s="26" t="s">
        <v>1375</v>
      </c>
      <c r="N178" s="189">
        <v>299</v>
      </c>
      <c r="O178" s="28" t="s">
        <v>534</v>
      </c>
      <c r="Q178" s="26" t="s">
        <v>575</v>
      </c>
    </row>
    <row r="179" spans="1:17" x14ac:dyDescent="0.25">
      <c r="A179" s="26" t="s">
        <v>1632</v>
      </c>
      <c r="B179" s="26" t="s">
        <v>625</v>
      </c>
      <c r="C179" s="26" t="s">
        <v>2248</v>
      </c>
      <c r="D179" s="26" t="s">
        <v>1916</v>
      </c>
      <c r="E179" s="26" t="s">
        <v>1917</v>
      </c>
      <c r="F179" s="28">
        <v>1</v>
      </c>
      <c r="H179" s="29">
        <v>43922</v>
      </c>
      <c r="I179" s="26" t="s">
        <v>21</v>
      </c>
      <c r="J179" s="26" t="s">
        <v>1918</v>
      </c>
      <c r="K179" s="26" t="s">
        <v>529</v>
      </c>
      <c r="N179" s="189">
        <v>355.14</v>
      </c>
      <c r="O179" s="28" t="s">
        <v>535</v>
      </c>
      <c r="Q179" s="26" t="s">
        <v>1919</v>
      </c>
    </row>
    <row r="180" spans="1:17" x14ac:dyDescent="0.25">
      <c r="A180" s="26" t="s">
        <v>39</v>
      </c>
      <c r="B180" s="26" t="s">
        <v>625</v>
      </c>
      <c r="C180" s="26" t="s">
        <v>1430</v>
      </c>
      <c r="D180" s="26" t="s">
        <v>1431</v>
      </c>
      <c r="E180" s="26" t="s">
        <v>428</v>
      </c>
      <c r="F180" s="28">
        <v>2</v>
      </c>
      <c r="H180" s="29">
        <v>45154</v>
      </c>
      <c r="I180" s="26" t="s">
        <v>21</v>
      </c>
      <c r="K180" s="26" t="s">
        <v>1378</v>
      </c>
      <c r="N180" s="189">
        <v>299</v>
      </c>
      <c r="O180" s="28" t="s">
        <v>534</v>
      </c>
      <c r="Q180" s="26" t="s">
        <v>1514</v>
      </c>
    </row>
    <row r="181" spans="1:17" x14ac:dyDescent="0.25">
      <c r="A181" s="26" t="s">
        <v>39</v>
      </c>
      <c r="B181" s="26" t="s">
        <v>625</v>
      </c>
      <c r="C181" s="26" t="s">
        <v>73</v>
      </c>
      <c r="D181" s="26" t="s">
        <v>203</v>
      </c>
      <c r="E181" s="26" t="s">
        <v>354</v>
      </c>
      <c r="F181" s="28">
        <v>3</v>
      </c>
      <c r="H181" s="29">
        <v>45001</v>
      </c>
      <c r="I181" s="26" t="s">
        <v>21</v>
      </c>
      <c r="J181" s="26" t="s">
        <v>492</v>
      </c>
      <c r="K181" s="26" t="s">
        <v>520</v>
      </c>
      <c r="N181" s="189">
        <v>299</v>
      </c>
      <c r="O181" s="28" t="s">
        <v>534</v>
      </c>
      <c r="Q181" s="26" t="s">
        <v>799</v>
      </c>
    </row>
    <row r="182" spans="1:17" x14ac:dyDescent="0.25">
      <c r="A182" s="26" t="s">
        <v>39</v>
      </c>
      <c r="B182" s="26" t="s">
        <v>625</v>
      </c>
      <c r="C182" s="26" t="s">
        <v>82</v>
      </c>
      <c r="D182" s="26" t="s">
        <v>211</v>
      </c>
      <c r="E182" s="26" t="s">
        <v>372</v>
      </c>
      <c r="F182" s="28">
        <v>2</v>
      </c>
      <c r="H182" s="29">
        <v>44305</v>
      </c>
      <c r="I182" s="26" t="s">
        <v>21</v>
      </c>
      <c r="J182" s="26" t="s">
        <v>498</v>
      </c>
      <c r="K182" s="26" t="s">
        <v>524</v>
      </c>
      <c r="N182" s="189">
        <v>219</v>
      </c>
      <c r="O182" s="28" t="s">
        <v>535</v>
      </c>
      <c r="Q182" s="26" t="s">
        <v>576</v>
      </c>
    </row>
    <row r="183" spans="1:17" x14ac:dyDescent="0.25">
      <c r="A183" s="26" t="s">
        <v>39</v>
      </c>
      <c r="B183" s="26" t="s">
        <v>2125</v>
      </c>
      <c r="C183" s="26" t="s">
        <v>1920</v>
      </c>
      <c r="D183" s="26" t="s">
        <v>1921</v>
      </c>
      <c r="E183" s="26" t="s">
        <v>1922</v>
      </c>
      <c r="F183" s="28">
        <v>1</v>
      </c>
      <c r="G183" s="28" t="s">
        <v>29</v>
      </c>
      <c r="H183" s="29">
        <v>45870</v>
      </c>
      <c r="I183" s="26" t="s">
        <v>533</v>
      </c>
      <c r="J183" s="26" t="s">
        <v>497</v>
      </c>
      <c r="K183" s="26" t="s">
        <v>530</v>
      </c>
      <c r="L183" s="26" t="s">
        <v>530</v>
      </c>
      <c r="M183" s="28" t="s">
        <v>29</v>
      </c>
      <c r="N183" s="189">
        <v>249</v>
      </c>
      <c r="O183" s="28" t="s">
        <v>535</v>
      </c>
      <c r="P183" s="28" t="s">
        <v>535</v>
      </c>
    </row>
    <row r="184" spans="1:17" x14ac:dyDescent="0.25">
      <c r="A184" s="26" t="s">
        <v>39</v>
      </c>
      <c r="B184" s="26" t="s">
        <v>625</v>
      </c>
      <c r="C184" s="26" t="s">
        <v>1700</v>
      </c>
      <c r="D184" s="26" t="s">
        <v>1701</v>
      </c>
      <c r="E184" s="26" t="s">
        <v>1734</v>
      </c>
      <c r="F184" s="28">
        <v>1</v>
      </c>
      <c r="H184" s="29">
        <v>45632</v>
      </c>
      <c r="I184" s="26" t="s">
        <v>21</v>
      </c>
      <c r="J184" s="26" t="s">
        <v>1374</v>
      </c>
      <c r="K184" s="26" t="s">
        <v>525</v>
      </c>
      <c r="N184" s="189">
        <v>249</v>
      </c>
      <c r="O184" s="28" t="s">
        <v>535</v>
      </c>
      <c r="Q184" s="26" t="s">
        <v>2249</v>
      </c>
    </row>
    <row r="185" spans="1:17" x14ac:dyDescent="0.25">
      <c r="A185" s="26" t="s">
        <v>39</v>
      </c>
      <c r="B185" s="26" t="s">
        <v>625</v>
      </c>
      <c r="C185" s="26" t="s">
        <v>115</v>
      </c>
      <c r="D185" s="26" t="s">
        <v>244</v>
      </c>
      <c r="E185" s="26" t="s">
        <v>420</v>
      </c>
      <c r="F185" s="28">
        <v>1</v>
      </c>
      <c r="H185" s="29">
        <v>44509</v>
      </c>
      <c r="I185" s="26" t="s">
        <v>21</v>
      </c>
      <c r="J185" s="26" t="s">
        <v>504</v>
      </c>
      <c r="K185" s="26" t="s">
        <v>525</v>
      </c>
      <c r="N185" s="189">
        <v>240</v>
      </c>
      <c r="O185" s="28" t="s">
        <v>535</v>
      </c>
      <c r="Q185" s="26" t="s">
        <v>577</v>
      </c>
    </row>
    <row r="186" spans="1:17" x14ac:dyDescent="0.25">
      <c r="A186" s="26" t="s">
        <v>39</v>
      </c>
      <c r="B186" s="26" t="s">
        <v>625</v>
      </c>
      <c r="C186" s="26" t="s">
        <v>1432</v>
      </c>
      <c r="D186" s="26" t="s">
        <v>1433</v>
      </c>
      <c r="E186" s="26" t="s">
        <v>344</v>
      </c>
      <c r="F186" s="28">
        <v>5</v>
      </c>
      <c r="H186" s="29">
        <v>45742</v>
      </c>
      <c r="I186" s="26" t="s">
        <v>21</v>
      </c>
      <c r="J186" s="26" t="s">
        <v>492</v>
      </c>
      <c r="K186" s="26" t="s">
        <v>523</v>
      </c>
      <c r="N186" s="189">
        <v>289</v>
      </c>
      <c r="O186" s="28" t="s">
        <v>534</v>
      </c>
      <c r="Q186" s="26" t="s">
        <v>2250</v>
      </c>
    </row>
    <row r="187" spans="1:17" x14ac:dyDescent="0.25">
      <c r="A187" s="26" t="s">
        <v>39</v>
      </c>
      <c r="B187" s="26" t="s">
        <v>625</v>
      </c>
      <c r="C187" s="26" t="s">
        <v>1650</v>
      </c>
      <c r="D187" s="26" t="s">
        <v>1651</v>
      </c>
      <c r="E187" s="26" t="s">
        <v>1714</v>
      </c>
      <c r="F187" s="28">
        <v>1</v>
      </c>
      <c r="H187" s="29">
        <v>45569</v>
      </c>
      <c r="I187" s="26" t="s">
        <v>21</v>
      </c>
      <c r="J187" s="26" t="s">
        <v>503</v>
      </c>
      <c r="K187" s="26" t="s">
        <v>519</v>
      </c>
      <c r="N187" s="189">
        <v>299</v>
      </c>
      <c r="O187" s="28" t="s">
        <v>534</v>
      </c>
      <c r="Q187" s="26" t="s">
        <v>2251</v>
      </c>
    </row>
    <row r="188" spans="1:17" x14ac:dyDescent="0.25">
      <c r="A188" s="26" t="s">
        <v>39</v>
      </c>
      <c r="B188" s="26" t="s">
        <v>625</v>
      </c>
      <c r="C188" s="26" t="s">
        <v>78</v>
      </c>
      <c r="D188" s="26" t="s">
        <v>208</v>
      </c>
      <c r="E188" s="26" t="s">
        <v>366</v>
      </c>
      <c r="F188" s="28">
        <v>5</v>
      </c>
      <c r="H188" s="29">
        <v>44522</v>
      </c>
      <c r="I188" s="26" t="s">
        <v>21</v>
      </c>
      <c r="J188" s="26" t="s">
        <v>494</v>
      </c>
      <c r="K188" s="26" t="s">
        <v>520</v>
      </c>
      <c r="N188" s="189">
        <v>299</v>
      </c>
      <c r="O188" s="28" t="s">
        <v>534</v>
      </c>
      <c r="Q188" s="26" t="s">
        <v>578</v>
      </c>
    </row>
    <row r="189" spans="1:17" x14ac:dyDescent="0.25">
      <c r="A189" s="26" t="s">
        <v>39</v>
      </c>
      <c r="B189" s="26" t="s">
        <v>625</v>
      </c>
      <c r="C189" s="26" t="s">
        <v>1436</v>
      </c>
      <c r="D189" s="26" t="s">
        <v>1437</v>
      </c>
      <c r="E189" s="26" t="s">
        <v>1358</v>
      </c>
      <c r="F189" s="28">
        <v>2</v>
      </c>
      <c r="H189" s="29">
        <v>45462</v>
      </c>
      <c r="I189" s="26" t="s">
        <v>21</v>
      </c>
      <c r="J189" s="26" t="s">
        <v>506</v>
      </c>
      <c r="K189" s="26" t="s">
        <v>521</v>
      </c>
      <c r="N189" s="189">
        <v>290</v>
      </c>
      <c r="O189" s="28" t="s">
        <v>535</v>
      </c>
      <c r="Q189" s="26" t="s">
        <v>1923</v>
      </c>
    </row>
    <row r="190" spans="1:17" x14ac:dyDescent="0.25">
      <c r="A190" s="26" t="s">
        <v>39</v>
      </c>
      <c r="B190" s="26" t="s">
        <v>625</v>
      </c>
      <c r="C190" s="26" t="s">
        <v>1924</v>
      </c>
      <c r="D190" s="26" t="s">
        <v>1925</v>
      </c>
      <c r="E190" s="26" t="s">
        <v>319</v>
      </c>
      <c r="F190" s="28">
        <v>11</v>
      </c>
      <c r="H190" s="29">
        <v>45693</v>
      </c>
      <c r="I190" s="26" t="s">
        <v>21</v>
      </c>
      <c r="J190" s="26" t="s">
        <v>494</v>
      </c>
      <c r="K190" s="26" t="s">
        <v>521</v>
      </c>
      <c r="N190" s="189">
        <v>299</v>
      </c>
      <c r="O190" s="28" t="s">
        <v>535</v>
      </c>
      <c r="Q190" s="26" t="s">
        <v>2252</v>
      </c>
    </row>
    <row r="191" spans="1:17" x14ac:dyDescent="0.25">
      <c r="A191" s="26" t="s">
        <v>39</v>
      </c>
      <c r="B191" s="26" t="s">
        <v>625</v>
      </c>
      <c r="C191" s="26" t="s">
        <v>52</v>
      </c>
      <c r="D191" s="26" t="s">
        <v>182</v>
      </c>
      <c r="E191" s="26" t="s">
        <v>320</v>
      </c>
      <c r="F191" s="28">
        <v>5</v>
      </c>
      <c r="H191" s="29">
        <v>44634</v>
      </c>
      <c r="I191" s="26" t="s">
        <v>21</v>
      </c>
      <c r="J191" s="26" t="s">
        <v>38</v>
      </c>
      <c r="K191" s="26" t="s">
        <v>518</v>
      </c>
      <c r="N191" s="189">
        <v>300</v>
      </c>
      <c r="O191" s="28" t="s">
        <v>534</v>
      </c>
      <c r="Q191" s="26" t="s">
        <v>579</v>
      </c>
    </row>
    <row r="192" spans="1:17" x14ac:dyDescent="0.25">
      <c r="A192" s="26" t="s">
        <v>44</v>
      </c>
      <c r="B192" s="26" t="s">
        <v>625</v>
      </c>
      <c r="C192" s="26" t="s">
        <v>691</v>
      </c>
      <c r="D192" s="26" t="s">
        <v>692</v>
      </c>
      <c r="E192" s="26" t="s">
        <v>754</v>
      </c>
      <c r="F192" s="28">
        <v>2</v>
      </c>
      <c r="H192" s="29">
        <v>44900</v>
      </c>
      <c r="I192" s="26" t="s">
        <v>21</v>
      </c>
      <c r="J192" s="26" t="s">
        <v>38</v>
      </c>
      <c r="K192" s="26" t="s">
        <v>519</v>
      </c>
      <c r="N192" s="189">
        <v>259.89999999999998</v>
      </c>
      <c r="O192" s="28" t="s">
        <v>534</v>
      </c>
      <c r="Q192" s="26" t="s">
        <v>800</v>
      </c>
    </row>
    <row r="193" spans="1:17" x14ac:dyDescent="0.25">
      <c r="A193" s="26" t="s">
        <v>39</v>
      </c>
      <c r="B193" s="26" t="s">
        <v>2125</v>
      </c>
      <c r="C193" s="26" t="s">
        <v>2253</v>
      </c>
      <c r="D193" s="26" t="s">
        <v>2254</v>
      </c>
      <c r="E193" s="26" t="s">
        <v>2255</v>
      </c>
      <c r="F193" s="28">
        <v>1</v>
      </c>
      <c r="G193" s="28" t="s">
        <v>29</v>
      </c>
      <c r="H193" s="29">
        <v>45778</v>
      </c>
      <c r="I193" s="26" t="s">
        <v>533</v>
      </c>
      <c r="J193" s="26" t="s">
        <v>495</v>
      </c>
      <c r="K193" s="26" t="s">
        <v>522</v>
      </c>
      <c r="L193" s="26" t="s">
        <v>522</v>
      </c>
      <c r="M193" s="28" t="s">
        <v>29</v>
      </c>
      <c r="N193" s="189">
        <v>249</v>
      </c>
      <c r="O193" s="28" t="s">
        <v>535</v>
      </c>
      <c r="P193" s="28" t="s">
        <v>535</v>
      </c>
    </row>
    <row r="194" spans="1:17" x14ac:dyDescent="0.25">
      <c r="A194" s="26" t="s">
        <v>39</v>
      </c>
      <c r="B194" s="26" t="s">
        <v>2125</v>
      </c>
      <c r="C194" s="26" t="s">
        <v>1438</v>
      </c>
      <c r="D194" s="26" t="s">
        <v>1439</v>
      </c>
      <c r="E194" s="26" t="s">
        <v>1359</v>
      </c>
      <c r="F194" s="28">
        <v>1</v>
      </c>
      <c r="G194" s="28" t="s">
        <v>29</v>
      </c>
      <c r="H194" s="29">
        <v>45870</v>
      </c>
      <c r="I194" s="26" t="s">
        <v>533</v>
      </c>
      <c r="J194" s="26" t="s">
        <v>504</v>
      </c>
      <c r="K194" s="26" t="s">
        <v>525</v>
      </c>
      <c r="L194" s="26" t="s">
        <v>525</v>
      </c>
      <c r="M194" s="28" t="s">
        <v>29</v>
      </c>
      <c r="N194" s="189">
        <v>250</v>
      </c>
      <c r="O194" s="28" t="s">
        <v>535</v>
      </c>
      <c r="P194" s="28" t="s">
        <v>535</v>
      </c>
    </row>
    <row r="195" spans="1:17" x14ac:dyDescent="0.25">
      <c r="A195" s="26" t="s">
        <v>1632</v>
      </c>
      <c r="B195" s="26" t="s">
        <v>625</v>
      </c>
      <c r="C195" s="26" t="s">
        <v>1926</v>
      </c>
      <c r="D195" s="26" t="s">
        <v>1927</v>
      </c>
      <c r="E195" s="26" t="s">
        <v>1928</v>
      </c>
      <c r="F195" s="28">
        <v>1</v>
      </c>
      <c r="H195" s="29">
        <v>43787</v>
      </c>
      <c r="I195" s="26" t="s">
        <v>21</v>
      </c>
      <c r="J195" s="26" t="s">
        <v>1929</v>
      </c>
      <c r="K195" s="26" t="s">
        <v>529</v>
      </c>
      <c r="N195" s="189">
        <v>504.67</v>
      </c>
      <c r="O195" s="28" t="s">
        <v>535</v>
      </c>
      <c r="Q195" s="26" t="s">
        <v>1930</v>
      </c>
    </row>
    <row r="196" spans="1:17" x14ac:dyDescent="0.25">
      <c r="A196" s="26" t="s">
        <v>44</v>
      </c>
      <c r="B196" s="26" t="s">
        <v>625</v>
      </c>
      <c r="C196" s="26" t="s">
        <v>2256</v>
      </c>
      <c r="D196" s="26" t="s">
        <v>693</v>
      </c>
      <c r="E196" s="26" t="s">
        <v>755</v>
      </c>
      <c r="F196" s="28" t="s">
        <v>490</v>
      </c>
      <c r="H196" s="29">
        <v>44893</v>
      </c>
      <c r="I196" s="26" t="s">
        <v>21</v>
      </c>
      <c r="J196" s="26" t="s">
        <v>756</v>
      </c>
      <c r="K196" s="26" t="s">
        <v>519</v>
      </c>
      <c r="N196" s="189">
        <v>179.9</v>
      </c>
      <c r="O196" s="28" t="s">
        <v>534</v>
      </c>
      <c r="Q196" s="26" t="s">
        <v>801</v>
      </c>
    </row>
    <row r="197" spans="1:17" x14ac:dyDescent="0.25">
      <c r="A197" s="26" t="s">
        <v>44</v>
      </c>
      <c r="B197" s="26" t="s">
        <v>625</v>
      </c>
      <c r="C197" s="26" t="s">
        <v>165</v>
      </c>
      <c r="D197" s="26" t="s">
        <v>294</v>
      </c>
      <c r="E197" s="26" t="s">
        <v>479</v>
      </c>
      <c r="F197" s="28">
        <v>3</v>
      </c>
      <c r="H197" s="29">
        <v>44642</v>
      </c>
      <c r="I197" s="26" t="s">
        <v>21</v>
      </c>
      <c r="J197" s="26" t="s">
        <v>756</v>
      </c>
      <c r="K197" s="26" t="s">
        <v>520</v>
      </c>
      <c r="N197" s="189">
        <v>139.9</v>
      </c>
      <c r="O197" s="28" t="s">
        <v>534</v>
      </c>
      <c r="Q197" s="26" t="s">
        <v>580</v>
      </c>
    </row>
    <row r="198" spans="1:17" x14ac:dyDescent="0.25">
      <c r="A198" s="26" t="s">
        <v>44</v>
      </c>
      <c r="B198" s="26" t="s">
        <v>625</v>
      </c>
      <c r="C198" s="26" t="s">
        <v>166</v>
      </c>
      <c r="D198" s="26" t="s">
        <v>295</v>
      </c>
      <c r="E198" s="26" t="s">
        <v>480</v>
      </c>
      <c r="F198" s="28">
        <v>2</v>
      </c>
      <c r="H198" s="29">
        <v>44642</v>
      </c>
      <c r="I198" s="26" t="s">
        <v>21</v>
      </c>
      <c r="J198" s="26" t="s">
        <v>756</v>
      </c>
      <c r="K198" s="26" t="s">
        <v>520</v>
      </c>
      <c r="N198" s="189">
        <v>139.9</v>
      </c>
      <c r="O198" s="28" t="s">
        <v>534</v>
      </c>
      <c r="Q198" s="26" t="s">
        <v>581</v>
      </c>
    </row>
    <row r="199" spans="1:17" x14ac:dyDescent="0.25">
      <c r="A199" s="26" t="s">
        <v>44</v>
      </c>
      <c r="B199" s="26" t="s">
        <v>625</v>
      </c>
      <c r="C199" s="26" t="s">
        <v>1931</v>
      </c>
      <c r="D199" s="26" t="s">
        <v>1932</v>
      </c>
      <c r="E199" s="26" t="s">
        <v>757</v>
      </c>
      <c r="F199" s="28">
        <v>3</v>
      </c>
      <c r="H199" s="29">
        <v>45365</v>
      </c>
      <c r="I199" s="26" t="s">
        <v>21</v>
      </c>
      <c r="J199" s="26" t="s">
        <v>756</v>
      </c>
      <c r="K199" s="26" t="s">
        <v>520</v>
      </c>
      <c r="N199" s="189">
        <v>180</v>
      </c>
      <c r="O199" s="28" t="s">
        <v>534</v>
      </c>
      <c r="Q199" s="26" t="s">
        <v>1933</v>
      </c>
    </row>
    <row r="200" spans="1:17" x14ac:dyDescent="0.25">
      <c r="A200" s="26" t="s">
        <v>39</v>
      </c>
      <c r="B200" s="26" t="s">
        <v>625</v>
      </c>
      <c r="C200" s="26" t="s">
        <v>1934</v>
      </c>
      <c r="D200" s="26" t="s">
        <v>1935</v>
      </c>
      <c r="E200" s="26" t="s">
        <v>1936</v>
      </c>
      <c r="F200" s="28">
        <v>1</v>
      </c>
      <c r="H200" s="29">
        <v>45695</v>
      </c>
      <c r="I200" s="26" t="s">
        <v>21</v>
      </c>
      <c r="J200" s="26" t="s">
        <v>504</v>
      </c>
      <c r="K200" s="26" t="s">
        <v>525</v>
      </c>
      <c r="N200" s="189">
        <v>249</v>
      </c>
      <c r="O200" s="28" t="s">
        <v>535</v>
      </c>
      <c r="Q200" s="26" t="s">
        <v>2257</v>
      </c>
    </row>
    <row r="201" spans="1:17" x14ac:dyDescent="0.25">
      <c r="A201" s="26" t="s">
        <v>39</v>
      </c>
      <c r="B201" s="26" t="s">
        <v>2125</v>
      </c>
      <c r="C201" s="26" t="s">
        <v>1680</v>
      </c>
      <c r="D201" s="26" t="s">
        <v>1681</v>
      </c>
      <c r="E201" s="26" t="s">
        <v>1724</v>
      </c>
      <c r="F201" s="28">
        <v>1</v>
      </c>
      <c r="G201" s="28" t="s">
        <v>29</v>
      </c>
      <c r="H201" s="29">
        <v>45708</v>
      </c>
      <c r="I201" s="26" t="s">
        <v>21</v>
      </c>
      <c r="J201" s="26" t="s">
        <v>510</v>
      </c>
      <c r="K201" s="26" t="s">
        <v>529</v>
      </c>
      <c r="N201" s="189">
        <v>229</v>
      </c>
      <c r="O201" s="28" t="s">
        <v>535</v>
      </c>
      <c r="Q201" s="26" t="s">
        <v>2258</v>
      </c>
    </row>
    <row r="202" spans="1:17" x14ac:dyDescent="0.25">
      <c r="A202" s="26" t="s">
        <v>39</v>
      </c>
      <c r="B202" s="26" t="s">
        <v>625</v>
      </c>
      <c r="C202" s="26" t="s">
        <v>2259</v>
      </c>
      <c r="D202" s="26" t="s">
        <v>2260</v>
      </c>
      <c r="E202" s="26" t="s">
        <v>2261</v>
      </c>
      <c r="F202" s="28">
        <v>1</v>
      </c>
      <c r="H202" s="29">
        <v>45609</v>
      </c>
      <c r="I202" s="26" t="s">
        <v>21</v>
      </c>
      <c r="J202" s="26" t="s">
        <v>767</v>
      </c>
      <c r="K202" s="26" t="s">
        <v>516</v>
      </c>
      <c r="N202" s="189">
        <v>269</v>
      </c>
      <c r="O202" s="28" t="s">
        <v>534</v>
      </c>
      <c r="Q202" s="26" t="s">
        <v>2262</v>
      </c>
    </row>
    <row r="203" spans="1:17" x14ac:dyDescent="0.25">
      <c r="A203" s="26" t="s">
        <v>39</v>
      </c>
      <c r="B203" s="26" t="s">
        <v>2125</v>
      </c>
      <c r="C203" s="26" t="s">
        <v>1937</v>
      </c>
      <c r="D203" s="26" t="s">
        <v>1938</v>
      </c>
      <c r="E203" s="26" t="s">
        <v>2263</v>
      </c>
      <c r="F203" s="28">
        <v>1</v>
      </c>
      <c r="G203" s="28" t="s">
        <v>29</v>
      </c>
      <c r="H203" s="29">
        <v>45777</v>
      </c>
      <c r="I203" s="26" t="s">
        <v>533</v>
      </c>
      <c r="J203" s="26" t="s">
        <v>501</v>
      </c>
      <c r="K203" s="26" t="s">
        <v>523</v>
      </c>
      <c r="L203" s="26" t="s">
        <v>523</v>
      </c>
      <c r="M203" s="28" t="s">
        <v>29</v>
      </c>
      <c r="N203" s="189">
        <v>269</v>
      </c>
      <c r="O203" s="28" t="s">
        <v>534</v>
      </c>
      <c r="P203" s="28" t="s">
        <v>534</v>
      </c>
    </row>
    <row r="204" spans="1:17" x14ac:dyDescent="0.25">
      <c r="A204" s="26" t="s">
        <v>41</v>
      </c>
      <c r="B204" s="26" t="s">
        <v>625</v>
      </c>
      <c r="C204" s="26" t="s">
        <v>149</v>
      </c>
      <c r="D204" s="26" t="s">
        <v>278</v>
      </c>
      <c r="E204" s="26" t="s">
        <v>461</v>
      </c>
      <c r="F204" s="28">
        <v>1</v>
      </c>
      <c r="H204" s="29">
        <v>44627</v>
      </c>
      <c r="I204" s="26" t="s">
        <v>21</v>
      </c>
      <c r="J204" s="26" t="s">
        <v>514</v>
      </c>
      <c r="K204" s="26" t="s">
        <v>528</v>
      </c>
      <c r="N204" s="189">
        <v>294</v>
      </c>
      <c r="O204" s="28" t="s">
        <v>535</v>
      </c>
      <c r="Q204" s="26" t="s">
        <v>583</v>
      </c>
    </row>
    <row r="205" spans="1:17" x14ac:dyDescent="0.25">
      <c r="A205" s="26" t="s">
        <v>41</v>
      </c>
      <c r="B205" s="26" t="s">
        <v>625</v>
      </c>
      <c r="C205" s="26" t="s">
        <v>148</v>
      </c>
      <c r="D205" s="26" t="s">
        <v>277</v>
      </c>
      <c r="E205" s="26" t="s">
        <v>460</v>
      </c>
      <c r="F205" s="28">
        <v>1</v>
      </c>
      <c r="H205" s="29">
        <v>44627</v>
      </c>
      <c r="I205" s="26" t="s">
        <v>21</v>
      </c>
      <c r="J205" s="26" t="s">
        <v>514</v>
      </c>
      <c r="K205" s="26" t="s">
        <v>528</v>
      </c>
      <c r="N205" s="189">
        <v>260</v>
      </c>
      <c r="O205" s="28" t="s">
        <v>535</v>
      </c>
      <c r="Q205" s="26" t="s">
        <v>584</v>
      </c>
    </row>
    <row r="206" spans="1:17" x14ac:dyDescent="0.25">
      <c r="A206" s="26" t="s">
        <v>39</v>
      </c>
      <c r="B206" s="26" t="s">
        <v>625</v>
      </c>
      <c r="C206" s="26" t="s">
        <v>56</v>
      </c>
      <c r="D206" s="26" t="s">
        <v>186</v>
      </c>
      <c r="E206" s="26" t="s">
        <v>331</v>
      </c>
      <c r="F206" s="28">
        <v>5</v>
      </c>
      <c r="H206" s="29">
        <v>44530</v>
      </c>
      <c r="I206" s="26" t="s">
        <v>21</v>
      </c>
      <c r="J206" s="26" t="s">
        <v>494</v>
      </c>
      <c r="K206" s="26" t="s">
        <v>521</v>
      </c>
      <c r="N206" s="189">
        <v>249</v>
      </c>
      <c r="O206" s="28" t="s">
        <v>535</v>
      </c>
      <c r="Q206" s="26" t="s">
        <v>585</v>
      </c>
    </row>
    <row r="207" spans="1:17" x14ac:dyDescent="0.25">
      <c r="A207" s="26" t="s">
        <v>39</v>
      </c>
      <c r="B207" s="26" t="s">
        <v>625</v>
      </c>
      <c r="C207" s="26" t="s">
        <v>89</v>
      </c>
      <c r="D207" s="26" t="s">
        <v>218</v>
      </c>
      <c r="E207" s="26" t="s">
        <v>383</v>
      </c>
      <c r="F207" s="28">
        <v>2</v>
      </c>
      <c r="H207" s="29">
        <v>44645</v>
      </c>
      <c r="I207" s="26" t="s">
        <v>21</v>
      </c>
      <c r="J207" s="26" t="s">
        <v>506</v>
      </c>
      <c r="K207" s="26" t="s">
        <v>521</v>
      </c>
      <c r="N207" s="189">
        <v>250</v>
      </c>
      <c r="O207" s="28" t="s">
        <v>535</v>
      </c>
      <c r="Q207" s="26" t="s">
        <v>586</v>
      </c>
    </row>
    <row r="208" spans="1:17" x14ac:dyDescent="0.25">
      <c r="A208" s="26" t="s">
        <v>39</v>
      </c>
      <c r="B208" s="26" t="s">
        <v>625</v>
      </c>
      <c r="C208" s="26" t="s">
        <v>1670</v>
      </c>
      <c r="D208" s="26" t="s">
        <v>1671</v>
      </c>
      <c r="E208" s="26" t="s">
        <v>442</v>
      </c>
      <c r="F208" s="28">
        <v>2</v>
      </c>
      <c r="H208" s="29">
        <v>45632</v>
      </c>
      <c r="I208" s="26" t="s">
        <v>21</v>
      </c>
      <c r="J208" s="26" t="s">
        <v>494</v>
      </c>
      <c r="K208" s="26" t="s">
        <v>520</v>
      </c>
      <c r="N208" s="189">
        <v>329</v>
      </c>
      <c r="O208" s="28" t="s">
        <v>534</v>
      </c>
      <c r="Q208" s="26" t="s">
        <v>2264</v>
      </c>
    </row>
    <row r="209" spans="1:17" x14ac:dyDescent="0.25">
      <c r="A209" s="26" t="s">
        <v>39</v>
      </c>
      <c r="B209" s="26" t="s">
        <v>625</v>
      </c>
      <c r="C209" s="26" t="s">
        <v>1694</v>
      </c>
      <c r="D209" s="26" t="s">
        <v>1695</v>
      </c>
      <c r="E209" s="26" t="s">
        <v>1731</v>
      </c>
      <c r="F209" s="28">
        <v>1</v>
      </c>
      <c r="H209" s="29">
        <v>45397</v>
      </c>
      <c r="I209" s="26" t="s">
        <v>21</v>
      </c>
      <c r="J209" s="26" t="s">
        <v>1374</v>
      </c>
      <c r="K209" s="26" t="s">
        <v>521</v>
      </c>
      <c r="N209" s="189">
        <v>290</v>
      </c>
      <c r="O209" s="28" t="s">
        <v>535</v>
      </c>
      <c r="Q209" s="26" t="s">
        <v>1939</v>
      </c>
    </row>
    <row r="210" spans="1:17" x14ac:dyDescent="0.25">
      <c r="A210" s="26" t="s">
        <v>39</v>
      </c>
      <c r="B210" s="26" t="s">
        <v>625</v>
      </c>
      <c r="C210" s="26" t="s">
        <v>125</v>
      </c>
      <c r="D210" s="26" t="s">
        <v>254</v>
      </c>
      <c r="E210" s="26" t="s">
        <v>432</v>
      </c>
      <c r="F210" s="28">
        <v>1</v>
      </c>
      <c r="H210" s="29">
        <v>45012</v>
      </c>
      <c r="I210" s="26" t="s">
        <v>21</v>
      </c>
      <c r="J210" s="26" t="s">
        <v>505</v>
      </c>
      <c r="K210" s="26" t="s">
        <v>521</v>
      </c>
      <c r="N210" s="189">
        <v>240</v>
      </c>
      <c r="O210" s="28" t="s">
        <v>535</v>
      </c>
      <c r="Q210" s="26" t="s">
        <v>1339</v>
      </c>
    </row>
    <row r="211" spans="1:17" x14ac:dyDescent="0.25">
      <c r="A211" s="26" t="s">
        <v>39</v>
      </c>
      <c r="B211" s="26" t="s">
        <v>625</v>
      </c>
      <c r="C211" s="26" t="s">
        <v>67</v>
      </c>
      <c r="D211" s="26" t="s">
        <v>197</v>
      </c>
      <c r="E211" s="26" t="s">
        <v>348</v>
      </c>
      <c r="F211" s="28">
        <v>4</v>
      </c>
      <c r="H211" s="29">
        <v>44616</v>
      </c>
      <c r="I211" s="26" t="s">
        <v>21</v>
      </c>
      <c r="J211" s="26" t="s">
        <v>494</v>
      </c>
      <c r="K211" s="26" t="s">
        <v>521</v>
      </c>
      <c r="N211" s="189">
        <v>249</v>
      </c>
      <c r="O211" s="28" t="s">
        <v>535</v>
      </c>
      <c r="Q211" s="26" t="s">
        <v>587</v>
      </c>
    </row>
    <row r="212" spans="1:17" x14ac:dyDescent="0.25">
      <c r="A212" s="26" t="s">
        <v>39</v>
      </c>
      <c r="B212" s="26" t="s">
        <v>2125</v>
      </c>
      <c r="C212" s="26" t="s">
        <v>1684</v>
      </c>
      <c r="D212" s="26" t="s">
        <v>1685</v>
      </c>
      <c r="E212" s="26" t="s">
        <v>1726</v>
      </c>
      <c r="F212" s="28">
        <v>1</v>
      </c>
      <c r="G212" s="28" t="s">
        <v>29</v>
      </c>
      <c r="H212" s="29">
        <v>45809</v>
      </c>
      <c r="I212" s="26" t="s">
        <v>533</v>
      </c>
      <c r="J212" s="26" t="s">
        <v>497</v>
      </c>
      <c r="K212" s="26" t="s">
        <v>1630</v>
      </c>
      <c r="L212" s="26" t="s">
        <v>1630</v>
      </c>
      <c r="M212" s="28" t="s">
        <v>29</v>
      </c>
      <c r="N212" s="189">
        <v>240</v>
      </c>
      <c r="O212" s="28" t="s">
        <v>535</v>
      </c>
      <c r="P212" s="28" t="s">
        <v>535</v>
      </c>
    </row>
    <row r="213" spans="1:17" x14ac:dyDescent="0.25">
      <c r="A213" s="26" t="s">
        <v>39</v>
      </c>
      <c r="B213" s="26" t="s">
        <v>625</v>
      </c>
      <c r="C213" s="26" t="s">
        <v>1940</v>
      </c>
      <c r="D213" s="26" t="s">
        <v>1941</v>
      </c>
      <c r="E213" s="26" t="s">
        <v>380</v>
      </c>
      <c r="F213" s="28">
        <v>7</v>
      </c>
      <c r="H213" s="29">
        <v>45532</v>
      </c>
      <c r="I213" s="26" t="s">
        <v>21</v>
      </c>
      <c r="J213" s="26" t="s">
        <v>501</v>
      </c>
      <c r="K213" s="26" t="s">
        <v>523</v>
      </c>
      <c r="N213" s="189">
        <v>299</v>
      </c>
      <c r="O213" s="28" t="s">
        <v>534</v>
      </c>
      <c r="Q213" s="26" t="s">
        <v>1942</v>
      </c>
    </row>
    <row r="214" spans="1:17" x14ac:dyDescent="0.25">
      <c r="A214" s="26" t="s">
        <v>39</v>
      </c>
      <c r="B214" s="26" t="s">
        <v>625</v>
      </c>
      <c r="C214" s="26" t="s">
        <v>1943</v>
      </c>
      <c r="D214" s="26" t="s">
        <v>1944</v>
      </c>
      <c r="E214" s="26" t="s">
        <v>341</v>
      </c>
      <c r="F214" s="28">
        <v>8</v>
      </c>
      <c r="H214" s="29">
        <v>45510</v>
      </c>
      <c r="I214" s="26" t="s">
        <v>21</v>
      </c>
      <c r="J214" s="26" t="s">
        <v>492</v>
      </c>
      <c r="K214" s="26" t="s">
        <v>523</v>
      </c>
      <c r="N214" s="189">
        <v>299</v>
      </c>
      <c r="O214" s="28" t="s">
        <v>534</v>
      </c>
      <c r="Q214" s="26" t="s">
        <v>1945</v>
      </c>
    </row>
    <row r="215" spans="1:17" x14ac:dyDescent="0.25">
      <c r="A215" s="26" t="s">
        <v>44</v>
      </c>
      <c r="B215" s="26" t="s">
        <v>625</v>
      </c>
      <c r="C215" s="26" t="s">
        <v>1946</v>
      </c>
      <c r="D215" s="26" t="s">
        <v>1947</v>
      </c>
      <c r="E215" s="26" t="s">
        <v>1948</v>
      </c>
      <c r="F215" s="28">
        <v>1</v>
      </c>
      <c r="H215" s="29">
        <v>45502</v>
      </c>
      <c r="I215" s="26" t="s">
        <v>21</v>
      </c>
      <c r="K215" s="26" t="s">
        <v>520</v>
      </c>
      <c r="N215" s="189">
        <v>300</v>
      </c>
      <c r="O215" s="28" t="s">
        <v>534</v>
      </c>
      <c r="Q215" s="26" t="s">
        <v>1949</v>
      </c>
    </row>
    <row r="216" spans="1:17" x14ac:dyDescent="0.25">
      <c r="A216" s="26" t="s">
        <v>39</v>
      </c>
      <c r="B216" s="26" t="s">
        <v>625</v>
      </c>
      <c r="C216" s="26" t="s">
        <v>1440</v>
      </c>
      <c r="D216" s="26" t="s">
        <v>1441</v>
      </c>
      <c r="E216" s="26" t="s">
        <v>321</v>
      </c>
      <c r="F216" s="28">
        <v>4</v>
      </c>
      <c r="H216" s="29">
        <v>45632</v>
      </c>
      <c r="I216" s="26" t="s">
        <v>21</v>
      </c>
      <c r="J216" s="26" t="s">
        <v>495</v>
      </c>
      <c r="K216" s="26" t="s">
        <v>522</v>
      </c>
      <c r="N216" s="189">
        <v>269</v>
      </c>
      <c r="O216" s="28" t="s">
        <v>535</v>
      </c>
      <c r="Q216" s="26" t="s">
        <v>2265</v>
      </c>
    </row>
    <row r="217" spans="1:17" x14ac:dyDescent="0.25">
      <c r="A217" s="26" t="s">
        <v>39</v>
      </c>
      <c r="B217" s="26" t="s">
        <v>625</v>
      </c>
      <c r="C217" s="26" t="s">
        <v>694</v>
      </c>
      <c r="D217" s="26" t="s">
        <v>695</v>
      </c>
      <c r="E217" s="26" t="s">
        <v>758</v>
      </c>
      <c r="F217" s="28">
        <v>1</v>
      </c>
      <c r="H217" s="29">
        <v>45237</v>
      </c>
      <c r="I217" s="26" t="s">
        <v>21</v>
      </c>
      <c r="J217" s="26" t="s">
        <v>492</v>
      </c>
      <c r="K217" s="26" t="s">
        <v>523</v>
      </c>
      <c r="N217" s="189">
        <v>289</v>
      </c>
      <c r="O217" s="28" t="s">
        <v>534</v>
      </c>
      <c r="Q217" s="26" t="s">
        <v>1764</v>
      </c>
    </row>
    <row r="218" spans="1:17" x14ac:dyDescent="0.25">
      <c r="A218" s="26" t="s">
        <v>44</v>
      </c>
      <c r="B218" s="26" t="s">
        <v>625</v>
      </c>
      <c r="C218" s="26" t="s">
        <v>1442</v>
      </c>
      <c r="D218" s="26" t="s">
        <v>1443</v>
      </c>
      <c r="E218" s="26" t="s">
        <v>1360</v>
      </c>
      <c r="F218" s="28">
        <v>9</v>
      </c>
      <c r="H218" s="29">
        <v>45051</v>
      </c>
      <c r="I218" s="26" t="s">
        <v>21</v>
      </c>
      <c r="K218" s="26" t="s">
        <v>518</v>
      </c>
      <c r="N218" s="189">
        <v>320</v>
      </c>
      <c r="O218" s="28" t="s">
        <v>534</v>
      </c>
      <c r="Q218" s="26" t="s">
        <v>1515</v>
      </c>
    </row>
    <row r="219" spans="1:17" x14ac:dyDescent="0.25">
      <c r="A219" s="26" t="s">
        <v>39</v>
      </c>
      <c r="B219" s="26" t="s">
        <v>625</v>
      </c>
      <c r="C219" s="26" t="s">
        <v>110</v>
      </c>
      <c r="D219" s="26" t="s">
        <v>239</v>
      </c>
      <c r="E219" s="26" t="s">
        <v>416</v>
      </c>
      <c r="F219" s="28">
        <v>2</v>
      </c>
      <c r="H219" s="29">
        <v>44344</v>
      </c>
      <c r="I219" s="26" t="s">
        <v>21</v>
      </c>
      <c r="J219" s="26" t="s">
        <v>505</v>
      </c>
      <c r="K219" s="26" t="s">
        <v>521</v>
      </c>
      <c r="N219" s="189">
        <v>240</v>
      </c>
      <c r="O219" s="28" t="s">
        <v>535</v>
      </c>
      <c r="Q219" s="26" t="s">
        <v>588</v>
      </c>
    </row>
    <row r="220" spans="1:17" x14ac:dyDescent="0.25">
      <c r="A220" s="26" t="s">
        <v>39</v>
      </c>
      <c r="B220" s="26" t="s">
        <v>625</v>
      </c>
      <c r="C220" s="26" t="s">
        <v>97</v>
      </c>
      <c r="D220" s="26" t="s">
        <v>226</v>
      </c>
      <c r="E220" s="26" t="s">
        <v>397</v>
      </c>
      <c r="F220" s="28">
        <v>3</v>
      </c>
      <c r="H220" s="29">
        <v>44522</v>
      </c>
      <c r="I220" s="26" t="s">
        <v>21</v>
      </c>
      <c r="J220" s="26" t="s">
        <v>493</v>
      </c>
      <c r="K220" s="26" t="s">
        <v>516</v>
      </c>
      <c r="N220" s="189">
        <v>249</v>
      </c>
      <c r="O220" s="28" t="s">
        <v>534</v>
      </c>
      <c r="Q220" s="26" t="s">
        <v>589</v>
      </c>
    </row>
    <row r="221" spans="1:17" x14ac:dyDescent="0.25">
      <c r="A221" s="26" t="s">
        <v>40</v>
      </c>
      <c r="B221" s="26" t="s">
        <v>625</v>
      </c>
      <c r="C221" s="26" t="s">
        <v>1444</v>
      </c>
      <c r="D221" s="26" t="s">
        <v>1445</v>
      </c>
      <c r="E221" s="26" t="s">
        <v>1361</v>
      </c>
      <c r="F221" s="28">
        <v>2</v>
      </c>
      <c r="H221" s="29">
        <v>45331</v>
      </c>
      <c r="I221" s="26" t="s">
        <v>21</v>
      </c>
      <c r="J221" s="26" t="s">
        <v>1379</v>
      </c>
      <c r="K221" s="26" t="s">
        <v>530</v>
      </c>
      <c r="N221" s="189">
        <v>399</v>
      </c>
      <c r="O221" s="28" t="s">
        <v>535</v>
      </c>
      <c r="Q221" s="26" t="s">
        <v>1771</v>
      </c>
    </row>
    <row r="222" spans="1:17" x14ac:dyDescent="0.25">
      <c r="A222" s="26" t="s">
        <v>39</v>
      </c>
      <c r="B222" s="26" t="s">
        <v>625</v>
      </c>
      <c r="C222" s="26" t="s">
        <v>1446</v>
      </c>
      <c r="D222" s="26" t="s">
        <v>1447</v>
      </c>
      <c r="E222" s="26" t="s">
        <v>403</v>
      </c>
      <c r="F222" s="28">
        <v>5</v>
      </c>
      <c r="H222" s="29">
        <v>45156</v>
      </c>
      <c r="I222" s="26" t="s">
        <v>21</v>
      </c>
      <c r="J222" s="26" t="s">
        <v>503</v>
      </c>
      <c r="K222" s="26" t="s">
        <v>523</v>
      </c>
      <c r="N222" s="189">
        <v>299</v>
      </c>
      <c r="O222" s="28" t="s">
        <v>534</v>
      </c>
      <c r="Q222" s="26" t="s">
        <v>1516</v>
      </c>
    </row>
    <row r="223" spans="1:17" x14ac:dyDescent="0.25">
      <c r="A223" s="26" t="s">
        <v>39</v>
      </c>
      <c r="B223" s="26" t="s">
        <v>625</v>
      </c>
      <c r="C223" s="26" t="s">
        <v>1698</v>
      </c>
      <c r="D223" s="26" t="s">
        <v>1699</v>
      </c>
      <c r="E223" s="26" t="s">
        <v>1733</v>
      </c>
      <c r="F223" s="28">
        <v>1</v>
      </c>
      <c r="H223" s="29">
        <v>45254</v>
      </c>
      <c r="I223" s="26" t="s">
        <v>21</v>
      </c>
      <c r="J223" s="26" t="s">
        <v>505</v>
      </c>
      <c r="K223" s="26" t="s">
        <v>521</v>
      </c>
      <c r="N223" s="189">
        <v>190</v>
      </c>
      <c r="O223" s="28" t="s">
        <v>535</v>
      </c>
      <c r="Q223" s="26" t="s">
        <v>1778</v>
      </c>
    </row>
    <row r="224" spans="1:17" x14ac:dyDescent="0.25">
      <c r="A224" s="26" t="s">
        <v>39</v>
      </c>
      <c r="B224" s="26" t="s">
        <v>625</v>
      </c>
      <c r="C224" s="26" t="s">
        <v>93</v>
      </c>
      <c r="D224" s="26" t="s">
        <v>222</v>
      </c>
      <c r="E224" s="26" t="s">
        <v>391</v>
      </c>
      <c r="F224" s="28">
        <v>4</v>
      </c>
      <c r="H224" s="29">
        <v>44831</v>
      </c>
      <c r="I224" s="26" t="s">
        <v>21</v>
      </c>
      <c r="J224" s="26" t="s">
        <v>505</v>
      </c>
      <c r="K224" s="26" t="s">
        <v>521</v>
      </c>
      <c r="N224" s="189">
        <v>260</v>
      </c>
      <c r="O224" s="28" t="s">
        <v>535</v>
      </c>
      <c r="Q224" s="26" t="s">
        <v>802</v>
      </c>
    </row>
    <row r="225" spans="1:17" x14ac:dyDescent="0.25">
      <c r="A225" s="26" t="s">
        <v>44</v>
      </c>
      <c r="B225" s="26" t="s">
        <v>625</v>
      </c>
      <c r="C225" s="26" t="s">
        <v>167</v>
      </c>
      <c r="D225" s="26" t="s">
        <v>296</v>
      </c>
      <c r="E225" s="26" t="s">
        <v>481</v>
      </c>
      <c r="F225" s="28">
        <v>8</v>
      </c>
      <c r="H225" s="29">
        <v>44691</v>
      </c>
      <c r="I225" s="26" t="s">
        <v>21</v>
      </c>
      <c r="J225" s="26" t="s">
        <v>38</v>
      </c>
      <c r="K225" s="26" t="s">
        <v>516</v>
      </c>
      <c r="N225" s="189">
        <v>239.89999999999998</v>
      </c>
      <c r="O225" s="28" t="s">
        <v>534</v>
      </c>
      <c r="Q225" s="26" t="s">
        <v>590</v>
      </c>
    </row>
    <row r="226" spans="1:17" x14ac:dyDescent="0.25">
      <c r="A226" s="26" t="s">
        <v>39</v>
      </c>
      <c r="B226" s="26" t="s">
        <v>625</v>
      </c>
      <c r="C226" s="26" t="s">
        <v>2266</v>
      </c>
      <c r="D226" s="26" t="s">
        <v>2267</v>
      </c>
      <c r="E226" s="26" t="s">
        <v>322</v>
      </c>
      <c r="F226" s="28">
        <v>9</v>
      </c>
      <c r="H226" s="29">
        <v>45688</v>
      </c>
      <c r="I226" s="26" t="s">
        <v>21</v>
      </c>
      <c r="J226" s="26" t="s">
        <v>492</v>
      </c>
      <c r="K226" s="26" t="s">
        <v>520</v>
      </c>
      <c r="N226" s="189">
        <v>269</v>
      </c>
      <c r="O226" s="28" t="s">
        <v>534</v>
      </c>
      <c r="Q226" s="26" t="s">
        <v>2268</v>
      </c>
    </row>
    <row r="227" spans="1:17" x14ac:dyDescent="0.25">
      <c r="A227" s="26" t="s">
        <v>39</v>
      </c>
      <c r="B227" s="26" t="s">
        <v>2125</v>
      </c>
      <c r="C227" s="26" t="s">
        <v>2269</v>
      </c>
      <c r="D227" s="26" t="s">
        <v>2270</v>
      </c>
      <c r="E227" s="26" t="s">
        <v>2271</v>
      </c>
      <c r="F227" s="28">
        <v>1</v>
      </c>
      <c r="G227" s="28" t="s">
        <v>29</v>
      </c>
      <c r="H227" s="29">
        <v>45870</v>
      </c>
      <c r="I227" s="26" t="s">
        <v>533</v>
      </c>
      <c r="J227" s="26" t="s">
        <v>513</v>
      </c>
      <c r="K227" s="26" t="s">
        <v>532</v>
      </c>
      <c r="L227" s="26" t="s">
        <v>532</v>
      </c>
      <c r="M227" s="28" t="s">
        <v>29</v>
      </c>
      <c r="N227" s="189">
        <v>250</v>
      </c>
      <c r="O227" s="28" t="s">
        <v>535</v>
      </c>
      <c r="P227" s="28" t="s">
        <v>535</v>
      </c>
    </row>
    <row r="228" spans="1:17" x14ac:dyDescent="0.25">
      <c r="A228" s="26" t="s">
        <v>41</v>
      </c>
      <c r="B228" s="26" t="s">
        <v>625</v>
      </c>
      <c r="C228" s="26" t="s">
        <v>145</v>
      </c>
      <c r="D228" s="26" t="s">
        <v>274</v>
      </c>
      <c r="E228" s="26" t="s">
        <v>455</v>
      </c>
      <c r="F228" s="28">
        <v>1</v>
      </c>
      <c r="H228" s="29">
        <v>44382</v>
      </c>
      <c r="I228" s="26" t="s">
        <v>21</v>
      </c>
      <c r="J228" s="26" t="s">
        <v>38</v>
      </c>
      <c r="K228" s="26" t="s">
        <v>527</v>
      </c>
      <c r="N228" s="189">
        <v>390</v>
      </c>
      <c r="O228" s="28" t="s">
        <v>535</v>
      </c>
      <c r="Q228" s="26" t="s">
        <v>591</v>
      </c>
    </row>
    <row r="229" spans="1:17" x14ac:dyDescent="0.25">
      <c r="A229" s="26" t="s">
        <v>39</v>
      </c>
      <c r="B229" s="26" t="s">
        <v>2125</v>
      </c>
      <c r="C229" s="26" t="s">
        <v>1950</v>
      </c>
      <c r="D229" s="26" t="s">
        <v>1951</v>
      </c>
      <c r="E229" s="26" t="s">
        <v>452</v>
      </c>
      <c r="F229" s="28">
        <v>2</v>
      </c>
      <c r="G229" s="28" t="s">
        <v>29</v>
      </c>
      <c r="H229" s="29">
        <v>45809</v>
      </c>
      <c r="I229" s="26" t="s">
        <v>533</v>
      </c>
      <c r="J229" s="26" t="s">
        <v>503</v>
      </c>
      <c r="K229" s="26" t="s">
        <v>520</v>
      </c>
      <c r="L229" s="26" t="s">
        <v>520</v>
      </c>
      <c r="M229" s="28" t="s">
        <v>29</v>
      </c>
      <c r="N229" s="189">
        <v>299</v>
      </c>
      <c r="O229" s="28" t="s">
        <v>534</v>
      </c>
      <c r="P229" s="28" t="s">
        <v>534</v>
      </c>
    </row>
    <row r="230" spans="1:17" x14ac:dyDescent="0.25">
      <c r="A230" s="26" t="s">
        <v>39</v>
      </c>
      <c r="B230" s="26" t="s">
        <v>625</v>
      </c>
      <c r="C230" s="26" t="s">
        <v>696</v>
      </c>
      <c r="D230" s="26" t="s">
        <v>697</v>
      </c>
      <c r="E230" s="26" t="s">
        <v>759</v>
      </c>
      <c r="F230" s="28">
        <v>6</v>
      </c>
      <c r="H230" s="29">
        <v>44998</v>
      </c>
      <c r="I230" s="26" t="s">
        <v>21</v>
      </c>
      <c r="J230" s="26" t="s">
        <v>492</v>
      </c>
      <c r="K230" s="26" t="s">
        <v>520</v>
      </c>
      <c r="N230" s="189">
        <v>269</v>
      </c>
      <c r="O230" s="28" t="s">
        <v>534</v>
      </c>
      <c r="Q230" s="26" t="s">
        <v>803</v>
      </c>
    </row>
    <row r="231" spans="1:17" x14ac:dyDescent="0.25">
      <c r="A231" s="26" t="s">
        <v>41</v>
      </c>
      <c r="B231" s="26" t="s">
        <v>625</v>
      </c>
      <c r="C231" s="26" t="s">
        <v>112</v>
      </c>
      <c r="D231" s="26" t="s">
        <v>241</v>
      </c>
      <c r="E231" s="26" t="s">
        <v>417</v>
      </c>
      <c r="F231" s="28">
        <v>4</v>
      </c>
      <c r="H231" s="29">
        <v>44791</v>
      </c>
      <c r="I231" s="26" t="s">
        <v>21</v>
      </c>
      <c r="J231" s="26" t="s">
        <v>508</v>
      </c>
      <c r="K231" s="26" t="s">
        <v>527</v>
      </c>
      <c r="N231" s="189">
        <v>340</v>
      </c>
      <c r="O231" s="28" t="s">
        <v>535</v>
      </c>
      <c r="Q231" s="26" t="s">
        <v>592</v>
      </c>
    </row>
    <row r="232" spans="1:17" x14ac:dyDescent="0.25">
      <c r="A232" s="26" t="s">
        <v>41</v>
      </c>
      <c r="B232" s="26" t="s">
        <v>625</v>
      </c>
      <c r="C232" s="26" t="s">
        <v>153</v>
      </c>
      <c r="D232" s="26" t="s">
        <v>282</v>
      </c>
      <c r="E232" s="26" t="s">
        <v>466</v>
      </c>
      <c r="F232" s="28">
        <v>1</v>
      </c>
      <c r="H232" s="29">
        <v>44494</v>
      </c>
      <c r="I232" s="26" t="s">
        <v>21</v>
      </c>
      <c r="J232" s="26" t="s">
        <v>508</v>
      </c>
      <c r="K232" s="26" t="s">
        <v>527</v>
      </c>
      <c r="N232" s="189">
        <v>260</v>
      </c>
      <c r="O232" s="28" t="s">
        <v>535</v>
      </c>
      <c r="Q232" s="26" t="s">
        <v>593</v>
      </c>
    </row>
    <row r="233" spans="1:17" x14ac:dyDescent="0.25">
      <c r="A233" s="26" t="s">
        <v>41</v>
      </c>
      <c r="B233" s="26" t="s">
        <v>625</v>
      </c>
      <c r="C233" s="26" t="s">
        <v>1448</v>
      </c>
      <c r="D233" s="26" t="s">
        <v>1449</v>
      </c>
      <c r="E233" s="26" t="s">
        <v>1362</v>
      </c>
      <c r="F233" s="28">
        <v>2</v>
      </c>
      <c r="H233" s="29">
        <v>45057</v>
      </c>
      <c r="I233" s="26" t="s">
        <v>21</v>
      </c>
      <c r="J233" s="26" t="s">
        <v>508</v>
      </c>
      <c r="K233" s="26" t="s">
        <v>527</v>
      </c>
      <c r="N233" s="189">
        <v>240</v>
      </c>
      <c r="O233" s="28" t="s">
        <v>535</v>
      </c>
      <c r="Q233" s="26" t="s">
        <v>1517</v>
      </c>
    </row>
    <row r="234" spans="1:17" x14ac:dyDescent="0.25">
      <c r="A234" s="26" t="s">
        <v>41</v>
      </c>
      <c r="B234" s="26" t="s">
        <v>625</v>
      </c>
      <c r="C234" s="26" t="s">
        <v>111</v>
      </c>
      <c r="D234" s="26" t="s">
        <v>240</v>
      </c>
      <c r="E234" s="26" t="s">
        <v>1363</v>
      </c>
      <c r="F234" s="28">
        <v>2</v>
      </c>
      <c r="H234" s="29">
        <v>44169</v>
      </c>
      <c r="I234" s="26" t="s">
        <v>21</v>
      </c>
      <c r="J234" s="26" t="s">
        <v>508</v>
      </c>
      <c r="K234" s="26" t="s">
        <v>527</v>
      </c>
      <c r="N234" s="189">
        <v>220</v>
      </c>
      <c r="O234" s="28" t="s">
        <v>535</v>
      </c>
      <c r="Q234" s="26" t="s">
        <v>594</v>
      </c>
    </row>
    <row r="235" spans="1:17" x14ac:dyDescent="0.25">
      <c r="A235" s="26" t="s">
        <v>41</v>
      </c>
      <c r="B235" s="26" t="s">
        <v>625</v>
      </c>
      <c r="C235" s="26" t="s">
        <v>1660</v>
      </c>
      <c r="D235" s="26" t="s">
        <v>1661</v>
      </c>
      <c r="E235" s="26" t="s">
        <v>1718</v>
      </c>
      <c r="F235" s="28">
        <v>4</v>
      </c>
      <c r="H235" s="29">
        <v>45559</v>
      </c>
      <c r="I235" s="26" t="s">
        <v>21</v>
      </c>
      <c r="J235" s="26" t="s">
        <v>508</v>
      </c>
      <c r="K235" s="26" t="s">
        <v>527</v>
      </c>
      <c r="N235" s="189">
        <v>240</v>
      </c>
      <c r="O235" s="28" t="s">
        <v>535</v>
      </c>
      <c r="Q235" s="26" t="s">
        <v>2272</v>
      </c>
    </row>
    <row r="236" spans="1:17" x14ac:dyDescent="0.25">
      <c r="A236" s="26" t="s">
        <v>41</v>
      </c>
      <c r="B236" s="26" t="s">
        <v>625</v>
      </c>
      <c r="C236" s="26" t="s">
        <v>1662</v>
      </c>
      <c r="D236" s="26" t="s">
        <v>1663</v>
      </c>
      <c r="E236" s="26" t="s">
        <v>1719</v>
      </c>
      <c r="F236" s="28">
        <v>4</v>
      </c>
      <c r="H236" s="29">
        <v>45561</v>
      </c>
      <c r="I236" s="26" t="s">
        <v>21</v>
      </c>
      <c r="J236" s="26" t="s">
        <v>508</v>
      </c>
      <c r="K236" s="26" t="s">
        <v>527</v>
      </c>
      <c r="N236" s="189">
        <v>240</v>
      </c>
      <c r="O236" s="28" t="s">
        <v>535</v>
      </c>
      <c r="Q236" s="26" t="s">
        <v>2273</v>
      </c>
    </row>
    <row r="237" spans="1:17" x14ac:dyDescent="0.25">
      <c r="A237" s="26" t="s">
        <v>39</v>
      </c>
      <c r="B237" s="26" t="s">
        <v>625</v>
      </c>
      <c r="C237" s="26" t="s">
        <v>1952</v>
      </c>
      <c r="D237" s="26" t="s">
        <v>1953</v>
      </c>
      <c r="E237" s="26" t="s">
        <v>1954</v>
      </c>
      <c r="F237" s="28">
        <v>4</v>
      </c>
      <c r="H237" s="29">
        <v>45624</v>
      </c>
      <c r="I237" s="26" t="s">
        <v>21</v>
      </c>
      <c r="J237" s="26" t="s">
        <v>508</v>
      </c>
      <c r="K237" s="26" t="s">
        <v>527</v>
      </c>
      <c r="N237" s="189">
        <v>299</v>
      </c>
      <c r="O237" s="28" t="s">
        <v>535</v>
      </c>
      <c r="Q237" s="26" t="s">
        <v>2274</v>
      </c>
    </row>
    <row r="238" spans="1:17" x14ac:dyDescent="0.25">
      <c r="A238" s="26" t="s">
        <v>41</v>
      </c>
      <c r="B238" s="26" t="s">
        <v>625</v>
      </c>
      <c r="C238" s="26" t="s">
        <v>113</v>
      </c>
      <c r="D238" s="26" t="s">
        <v>242</v>
      </c>
      <c r="E238" s="26" t="s">
        <v>418</v>
      </c>
      <c r="F238" s="28">
        <v>3</v>
      </c>
      <c r="H238" s="29">
        <v>44308</v>
      </c>
      <c r="I238" s="26" t="s">
        <v>21</v>
      </c>
      <c r="J238" s="26" t="s">
        <v>508</v>
      </c>
      <c r="K238" s="26" t="s">
        <v>527</v>
      </c>
      <c r="N238" s="189">
        <v>240</v>
      </c>
      <c r="O238" s="28" t="s">
        <v>535</v>
      </c>
      <c r="Q238" s="26" t="s">
        <v>595</v>
      </c>
    </row>
    <row r="239" spans="1:17" x14ac:dyDescent="0.25">
      <c r="A239" s="26" t="s">
        <v>39</v>
      </c>
      <c r="B239" s="26" t="s">
        <v>625</v>
      </c>
      <c r="C239" s="26" t="s">
        <v>80</v>
      </c>
      <c r="D239" s="26" t="s">
        <v>209</v>
      </c>
      <c r="E239" s="26" t="s">
        <v>370</v>
      </c>
      <c r="F239" s="28">
        <v>8</v>
      </c>
      <c r="H239" s="29">
        <v>44512</v>
      </c>
      <c r="I239" s="26" t="s">
        <v>21</v>
      </c>
      <c r="J239" s="26" t="s">
        <v>38</v>
      </c>
      <c r="K239" s="26" t="s">
        <v>521</v>
      </c>
      <c r="N239" s="189">
        <v>260</v>
      </c>
      <c r="O239" s="28" t="s">
        <v>535</v>
      </c>
      <c r="Q239" s="26" t="s">
        <v>596</v>
      </c>
    </row>
    <row r="240" spans="1:17" x14ac:dyDescent="0.25">
      <c r="A240" s="26" t="s">
        <v>39</v>
      </c>
      <c r="B240" s="26" t="s">
        <v>625</v>
      </c>
      <c r="C240" s="26" t="s">
        <v>92</v>
      </c>
      <c r="D240" s="26" t="s">
        <v>221</v>
      </c>
      <c r="E240" s="26" t="s">
        <v>1364</v>
      </c>
      <c r="F240" s="28">
        <v>9</v>
      </c>
      <c r="H240" s="29">
        <v>44097</v>
      </c>
      <c r="I240" s="26" t="s">
        <v>21</v>
      </c>
      <c r="J240" s="26" t="s">
        <v>38</v>
      </c>
      <c r="K240" s="26" t="s">
        <v>521</v>
      </c>
      <c r="N240" s="189">
        <v>240</v>
      </c>
      <c r="O240" s="28" t="s">
        <v>535</v>
      </c>
      <c r="Q240" s="26" t="s">
        <v>597</v>
      </c>
    </row>
    <row r="241" spans="1:17" x14ac:dyDescent="0.25">
      <c r="A241" s="26" t="s">
        <v>43</v>
      </c>
      <c r="B241" s="26" t="s">
        <v>2125</v>
      </c>
      <c r="C241" s="26" t="s">
        <v>2275</v>
      </c>
      <c r="D241" s="26" t="s">
        <v>672</v>
      </c>
      <c r="E241" s="26" t="s">
        <v>2276</v>
      </c>
      <c r="F241" s="28">
        <v>7</v>
      </c>
      <c r="G241" s="28" t="s">
        <v>29</v>
      </c>
      <c r="H241" s="29">
        <v>45781</v>
      </c>
      <c r="I241" s="26" t="s">
        <v>533</v>
      </c>
      <c r="J241" s="26" t="s">
        <v>1815</v>
      </c>
      <c r="K241" s="26" t="s">
        <v>518</v>
      </c>
      <c r="L241" s="26" t="s">
        <v>518</v>
      </c>
      <c r="M241" s="28" t="s">
        <v>29</v>
      </c>
      <c r="N241" s="189">
        <v>250</v>
      </c>
      <c r="O241" s="28" t="s">
        <v>534</v>
      </c>
      <c r="P241" s="28" t="s">
        <v>534</v>
      </c>
    </row>
    <row r="242" spans="1:17" x14ac:dyDescent="0.25">
      <c r="A242" s="26" t="s">
        <v>39</v>
      </c>
      <c r="B242" s="26" t="s">
        <v>625</v>
      </c>
      <c r="C242" s="26" t="s">
        <v>1450</v>
      </c>
      <c r="D242" s="26" t="s">
        <v>1451</v>
      </c>
      <c r="E242" s="26" t="s">
        <v>1365</v>
      </c>
      <c r="F242" s="28">
        <v>4</v>
      </c>
      <c r="H242" s="29">
        <v>45212</v>
      </c>
      <c r="I242" s="26" t="s">
        <v>21</v>
      </c>
      <c r="J242" s="26" t="s">
        <v>493</v>
      </c>
      <c r="K242" s="26" t="s">
        <v>516</v>
      </c>
      <c r="N242" s="189">
        <v>269</v>
      </c>
      <c r="O242" s="28" t="s">
        <v>534</v>
      </c>
      <c r="Q242" s="26" t="s">
        <v>1751</v>
      </c>
    </row>
    <row r="243" spans="1:17" x14ac:dyDescent="0.25">
      <c r="A243" s="26" t="s">
        <v>41</v>
      </c>
      <c r="B243" s="26" t="s">
        <v>625</v>
      </c>
      <c r="C243" s="26" t="s">
        <v>147</v>
      </c>
      <c r="D243" s="26" t="s">
        <v>276</v>
      </c>
      <c r="E243" s="26" t="s">
        <v>459</v>
      </c>
      <c r="F243" s="28">
        <v>1</v>
      </c>
      <c r="H243" s="29">
        <v>44816</v>
      </c>
      <c r="I243" s="26" t="s">
        <v>21</v>
      </c>
      <c r="J243" s="26" t="s">
        <v>497</v>
      </c>
      <c r="K243" s="26" t="s">
        <v>525</v>
      </c>
      <c r="N243" s="189">
        <v>240</v>
      </c>
      <c r="O243" s="28" t="s">
        <v>535</v>
      </c>
      <c r="Q243" s="26" t="s">
        <v>636</v>
      </c>
    </row>
    <row r="244" spans="1:17" x14ac:dyDescent="0.25">
      <c r="A244" s="26" t="s">
        <v>42</v>
      </c>
      <c r="B244" s="26" t="s">
        <v>625</v>
      </c>
      <c r="C244" s="26" t="s">
        <v>1955</v>
      </c>
      <c r="D244" s="26" t="s">
        <v>1956</v>
      </c>
      <c r="E244" s="26" t="s">
        <v>1957</v>
      </c>
      <c r="F244" s="28">
        <v>1</v>
      </c>
      <c r="H244" s="29">
        <v>45618</v>
      </c>
      <c r="I244" s="26" t="s">
        <v>21</v>
      </c>
      <c r="K244" s="26" t="s">
        <v>531</v>
      </c>
      <c r="N244" s="189">
        <v>249</v>
      </c>
      <c r="O244" s="28" t="s">
        <v>535</v>
      </c>
      <c r="Q244" s="26" t="s">
        <v>2277</v>
      </c>
    </row>
    <row r="245" spans="1:17" x14ac:dyDescent="0.25">
      <c r="A245" s="26" t="s">
        <v>1631</v>
      </c>
      <c r="B245" s="26" t="s">
        <v>625</v>
      </c>
      <c r="C245" s="26" t="s">
        <v>1692</v>
      </c>
      <c r="D245" s="26" t="s">
        <v>1693</v>
      </c>
      <c r="E245" s="26" t="s">
        <v>1730</v>
      </c>
      <c r="F245" s="28">
        <v>1</v>
      </c>
      <c r="H245" s="29">
        <v>45523</v>
      </c>
      <c r="I245" s="26" t="s">
        <v>21</v>
      </c>
      <c r="J245" s="26" t="s">
        <v>1742</v>
      </c>
      <c r="K245" s="26" t="s">
        <v>530</v>
      </c>
      <c r="N245" s="189">
        <v>290</v>
      </c>
      <c r="O245" s="28" t="s">
        <v>535</v>
      </c>
      <c r="Q245" s="26" t="s">
        <v>1958</v>
      </c>
    </row>
    <row r="246" spans="1:17" x14ac:dyDescent="0.25">
      <c r="A246" s="26" t="s">
        <v>39</v>
      </c>
      <c r="B246" s="26" t="s">
        <v>625</v>
      </c>
      <c r="C246" s="26" t="s">
        <v>698</v>
      </c>
      <c r="D246" s="26" t="s">
        <v>699</v>
      </c>
      <c r="E246" s="26" t="s">
        <v>346</v>
      </c>
      <c r="F246" s="28">
        <v>5</v>
      </c>
      <c r="H246" s="29">
        <v>44973</v>
      </c>
      <c r="I246" s="26" t="s">
        <v>21</v>
      </c>
      <c r="J246" s="26" t="s">
        <v>492</v>
      </c>
      <c r="K246" s="26" t="s">
        <v>519</v>
      </c>
      <c r="N246" s="189">
        <v>269</v>
      </c>
      <c r="O246" s="28" t="s">
        <v>534</v>
      </c>
      <c r="Q246" s="26" t="s">
        <v>804</v>
      </c>
    </row>
    <row r="247" spans="1:17" x14ac:dyDescent="0.25">
      <c r="A247" s="26" t="s">
        <v>39</v>
      </c>
      <c r="B247" s="26" t="s">
        <v>625</v>
      </c>
      <c r="C247" s="26" t="s">
        <v>158</v>
      </c>
      <c r="D247" s="26" t="s">
        <v>287</v>
      </c>
      <c r="E247" s="26" t="s">
        <v>472</v>
      </c>
      <c r="F247" s="28">
        <v>1</v>
      </c>
      <c r="H247" s="29">
        <v>44860</v>
      </c>
      <c r="I247" s="26" t="s">
        <v>21</v>
      </c>
      <c r="J247" s="26" t="s">
        <v>492</v>
      </c>
      <c r="K247" s="26" t="s">
        <v>523</v>
      </c>
      <c r="N247" s="189">
        <v>269</v>
      </c>
      <c r="O247" s="28" t="s">
        <v>534</v>
      </c>
      <c r="Q247" s="26" t="s">
        <v>805</v>
      </c>
    </row>
    <row r="248" spans="1:17" x14ac:dyDescent="0.25">
      <c r="A248" s="26" t="s">
        <v>39</v>
      </c>
      <c r="B248" s="26" t="s">
        <v>2125</v>
      </c>
      <c r="C248" s="26" t="s">
        <v>2278</v>
      </c>
      <c r="D248" s="26" t="s">
        <v>2279</v>
      </c>
      <c r="E248" s="26" t="s">
        <v>2280</v>
      </c>
      <c r="F248" s="28">
        <v>1</v>
      </c>
      <c r="G248" s="28" t="s">
        <v>29</v>
      </c>
      <c r="H248" s="29">
        <v>45809</v>
      </c>
      <c r="I248" s="26" t="s">
        <v>533</v>
      </c>
      <c r="J248" s="26" t="s">
        <v>503</v>
      </c>
      <c r="K248" s="26" t="s">
        <v>523</v>
      </c>
      <c r="L248" s="26" t="s">
        <v>523</v>
      </c>
      <c r="M248" s="28" t="s">
        <v>29</v>
      </c>
      <c r="N248" s="189">
        <v>249</v>
      </c>
      <c r="O248" s="28" t="s">
        <v>534</v>
      </c>
      <c r="P248" s="28" t="s">
        <v>534</v>
      </c>
    </row>
    <row r="249" spans="1:17" x14ac:dyDescent="0.25">
      <c r="A249" s="26" t="s">
        <v>39</v>
      </c>
      <c r="B249" s="26" t="s">
        <v>625</v>
      </c>
      <c r="C249" s="26" t="s">
        <v>122</v>
      </c>
      <c r="D249" s="26" t="s">
        <v>251</v>
      </c>
      <c r="E249" s="26" t="s">
        <v>760</v>
      </c>
      <c r="F249" s="28">
        <v>2</v>
      </c>
      <c r="H249" s="29">
        <v>44938</v>
      </c>
      <c r="I249" s="26" t="s">
        <v>21</v>
      </c>
      <c r="J249" s="26" t="s">
        <v>493</v>
      </c>
      <c r="K249" s="26" t="s">
        <v>523</v>
      </c>
      <c r="N249" s="189">
        <v>299</v>
      </c>
      <c r="O249" s="28" t="s">
        <v>534</v>
      </c>
      <c r="Q249" s="26" t="s">
        <v>806</v>
      </c>
    </row>
    <row r="250" spans="1:17" x14ac:dyDescent="0.25">
      <c r="A250" s="26" t="s">
        <v>44</v>
      </c>
      <c r="B250" s="26" t="s">
        <v>625</v>
      </c>
      <c r="C250" s="26" t="s">
        <v>168</v>
      </c>
      <c r="D250" s="26" t="s">
        <v>297</v>
      </c>
      <c r="E250" s="26" t="s">
        <v>482</v>
      </c>
      <c r="F250" s="28">
        <v>3</v>
      </c>
      <c r="H250" s="29">
        <v>44697</v>
      </c>
      <c r="I250" s="26" t="s">
        <v>21</v>
      </c>
      <c r="J250" s="26" t="s">
        <v>38</v>
      </c>
      <c r="K250" s="26" t="s">
        <v>520</v>
      </c>
      <c r="N250" s="189">
        <v>219.89999999999998</v>
      </c>
      <c r="O250" s="28" t="s">
        <v>534</v>
      </c>
      <c r="Q250" s="26" t="s">
        <v>598</v>
      </c>
    </row>
    <row r="251" spans="1:17" x14ac:dyDescent="0.25">
      <c r="A251" s="26" t="s">
        <v>44</v>
      </c>
      <c r="B251" s="26" t="s">
        <v>625</v>
      </c>
      <c r="C251" s="26" t="s">
        <v>169</v>
      </c>
      <c r="D251" s="26" t="s">
        <v>298</v>
      </c>
      <c r="E251" s="26" t="s">
        <v>483</v>
      </c>
      <c r="F251" s="28" t="s">
        <v>491</v>
      </c>
      <c r="H251" s="29">
        <v>44768</v>
      </c>
      <c r="I251" s="26" t="s">
        <v>21</v>
      </c>
      <c r="J251" s="26" t="s">
        <v>38</v>
      </c>
      <c r="K251" s="26" t="s">
        <v>519</v>
      </c>
      <c r="N251" s="189">
        <v>219.89999999999998</v>
      </c>
      <c r="O251" s="28" t="s">
        <v>534</v>
      </c>
      <c r="Q251" s="26" t="s">
        <v>637</v>
      </c>
    </row>
    <row r="252" spans="1:17" x14ac:dyDescent="0.25">
      <c r="A252" s="26" t="s">
        <v>44</v>
      </c>
      <c r="B252" s="26" t="s">
        <v>625</v>
      </c>
      <c r="C252" s="26" t="s">
        <v>700</v>
      </c>
      <c r="D252" s="26" t="s">
        <v>701</v>
      </c>
      <c r="E252" s="26" t="s">
        <v>761</v>
      </c>
      <c r="F252" s="28" t="s">
        <v>491</v>
      </c>
      <c r="H252" s="29">
        <v>44882</v>
      </c>
      <c r="I252" s="26" t="s">
        <v>21</v>
      </c>
      <c r="K252" s="26" t="s">
        <v>520</v>
      </c>
      <c r="N252" s="189">
        <v>239.89999999999998</v>
      </c>
      <c r="O252" s="28" t="s">
        <v>534</v>
      </c>
      <c r="Q252" s="26" t="s">
        <v>807</v>
      </c>
    </row>
    <row r="253" spans="1:17" x14ac:dyDescent="0.25">
      <c r="A253" s="26" t="s">
        <v>40</v>
      </c>
      <c r="B253" s="26" t="s">
        <v>625</v>
      </c>
      <c r="C253" s="26" t="s">
        <v>1656</v>
      </c>
      <c r="D253" s="26" t="s">
        <v>1657</v>
      </c>
      <c r="E253" s="26" t="s">
        <v>1717</v>
      </c>
      <c r="F253" s="28">
        <v>2</v>
      </c>
      <c r="H253" s="29">
        <v>45260</v>
      </c>
      <c r="I253" s="26" t="s">
        <v>21</v>
      </c>
      <c r="J253" s="26" t="s">
        <v>1379</v>
      </c>
      <c r="K253" s="26" t="s">
        <v>530</v>
      </c>
      <c r="N253" s="189">
        <v>240</v>
      </c>
      <c r="O253" s="28" t="s">
        <v>535</v>
      </c>
      <c r="Q253" s="26" t="s">
        <v>1759</v>
      </c>
    </row>
    <row r="254" spans="1:17" x14ac:dyDescent="0.25">
      <c r="A254" s="26" t="s">
        <v>39</v>
      </c>
      <c r="B254" s="26" t="s">
        <v>625</v>
      </c>
      <c r="C254" s="26" t="s">
        <v>108</v>
      </c>
      <c r="D254" s="26" t="s">
        <v>237</v>
      </c>
      <c r="E254" s="26" t="s">
        <v>413</v>
      </c>
      <c r="F254" s="28">
        <v>1</v>
      </c>
      <c r="H254" s="29">
        <v>44370</v>
      </c>
      <c r="I254" s="26" t="s">
        <v>21</v>
      </c>
      <c r="J254" s="26" t="s">
        <v>495</v>
      </c>
      <c r="K254" s="26" t="s">
        <v>522</v>
      </c>
      <c r="N254" s="189">
        <v>260</v>
      </c>
      <c r="O254" s="28" t="s">
        <v>535</v>
      </c>
      <c r="Q254" s="26" t="s">
        <v>599</v>
      </c>
    </row>
    <row r="255" spans="1:17" x14ac:dyDescent="0.25">
      <c r="A255" s="26" t="s">
        <v>39</v>
      </c>
      <c r="B255" s="26" t="s">
        <v>625</v>
      </c>
      <c r="C255" s="26" t="s">
        <v>1452</v>
      </c>
      <c r="D255" s="26" t="s">
        <v>1453</v>
      </c>
      <c r="E255" s="26" t="s">
        <v>421</v>
      </c>
      <c r="F255" s="28">
        <v>2</v>
      </c>
      <c r="H255" s="29">
        <v>45268</v>
      </c>
      <c r="I255" s="26" t="s">
        <v>21</v>
      </c>
      <c r="J255" s="26" t="s">
        <v>504</v>
      </c>
      <c r="K255" s="26" t="s">
        <v>525</v>
      </c>
      <c r="N255" s="189">
        <v>240</v>
      </c>
      <c r="O255" s="28" t="s">
        <v>535</v>
      </c>
      <c r="Q255" s="26" t="s">
        <v>1760</v>
      </c>
    </row>
    <row r="256" spans="1:17" x14ac:dyDescent="0.25">
      <c r="A256" s="26" t="s">
        <v>44</v>
      </c>
      <c r="B256" s="26" t="s">
        <v>625</v>
      </c>
      <c r="C256" s="26" t="s">
        <v>170</v>
      </c>
      <c r="D256" s="26" t="s">
        <v>299</v>
      </c>
      <c r="E256" s="26" t="s">
        <v>484</v>
      </c>
      <c r="F256" s="28">
        <v>1</v>
      </c>
      <c r="H256" s="29">
        <v>44571</v>
      </c>
      <c r="I256" s="26" t="s">
        <v>21</v>
      </c>
      <c r="J256" s="26" t="s">
        <v>38</v>
      </c>
      <c r="K256" s="26" t="s">
        <v>519</v>
      </c>
      <c r="N256" s="189">
        <v>259.89999999999998</v>
      </c>
      <c r="O256" s="28" t="s">
        <v>534</v>
      </c>
      <c r="Q256" s="26" t="s">
        <v>600</v>
      </c>
    </row>
    <row r="257" spans="1:17" x14ac:dyDescent="0.25">
      <c r="A257" s="26" t="s">
        <v>39</v>
      </c>
      <c r="B257" s="26" t="s">
        <v>625</v>
      </c>
      <c r="C257" s="26" t="s">
        <v>109</v>
      </c>
      <c r="D257" s="26" t="s">
        <v>238</v>
      </c>
      <c r="E257" s="26" t="s">
        <v>415</v>
      </c>
      <c r="F257" s="28">
        <v>2</v>
      </c>
      <c r="H257" s="29">
        <v>44452</v>
      </c>
      <c r="I257" s="26" t="s">
        <v>21</v>
      </c>
      <c r="J257" s="26" t="s">
        <v>507</v>
      </c>
      <c r="K257" s="26" t="s">
        <v>516</v>
      </c>
      <c r="N257" s="189">
        <v>380</v>
      </c>
      <c r="O257" s="28" t="s">
        <v>534</v>
      </c>
      <c r="Q257" s="26" t="s">
        <v>601</v>
      </c>
    </row>
    <row r="258" spans="1:17" x14ac:dyDescent="0.25">
      <c r="A258" s="26" t="s">
        <v>43</v>
      </c>
      <c r="B258" s="26" t="s">
        <v>625</v>
      </c>
      <c r="C258" s="26" t="s">
        <v>1704</v>
      </c>
      <c r="D258" s="26" t="s">
        <v>1959</v>
      </c>
      <c r="E258" s="26" t="s">
        <v>1737</v>
      </c>
      <c r="F258" s="28">
        <v>8</v>
      </c>
      <c r="H258" s="29">
        <v>45352</v>
      </c>
      <c r="I258" s="26" t="s">
        <v>21</v>
      </c>
      <c r="J258" s="26" t="s">
        <v>1623</v>
      </c>
      <c r="K258" s="26" t="s">
        <v>520</v>
      </c>
      <c r="N258" s="189">
        <v>250</v>
      </c>
      <c r="O258" s="28" t="s">
        <v>534</v>
      </c>
      <c r="Q258" s="26" t="s">
        <v>1960</v>
      </c>
    </row>
    <row r="259" spans="1:17" x14ac:dyDescent="0.25">
      <c r="A259" s="26" t="s">
        <v>39</v>
      </c>
      <c r="B259" s="26" t="s">
        <v>625</v>
      </c>
      <c r="C259" s="26" t="s">
        <v>1454</v>
      </c>
      <c r="D259" s="26" t="s">
        <v>1455</v>
      </c>
      <c r="E259" s="26" t="s">
        <v>360</v>
      </c>
      <c r="F259" s="28">
        <v>5</v>
      </c>
      <c r="H259" s="29">
        <v>45475</v>
      </c>
      <c r="I259" s="26" t="s">
        <v>21</v>
      </c>
      <c r="J259" s="26" t="s">
        <v>502</v>
      </c>
      <c r="K259" s="26" t="s">
        <v>519</v>
      </c>
      <c r="N259" s="189">
        <v>269</v>
      </c>
      <c r="O259" s="28" t="s">
        <v>534</v>
      </c>
      <c r="Q259" s="26" t="s">
        <v>1961</v>
      </c>
    </row>
    <row r="260" spans="1:17" x14ac:dyDescent="0.25">
      <c r="A260" s="26" t="s">
        <v>39</v>
      </c>
      <c r="B260" s="26" t="s">
        <v>625</v>
      </c>
      <c r="C260" s="26" t="s">
        <v>61</v>
      </c>
      <c r="D260" s="26" t="s">
        <v>191</v>
      </c>
      <c r="E260" s="26" t="s">
        <v>338</v>
      </c>
      <c r="F260" s="28">
        <v>11</v>
      </c>
      <c r="H260" s="29">
        <v>44844</v>
      </c>
      <c r="I260" s="26" t="s">
        <v>21</v>
      </c>
      <c r="J260" s="26" t="s">
        <v>492</v>
      </c>
      <c r="K260" s="26" t="s">
        <v>519</v>
      </c>
      <c r="N260" s="189">
        <v>289</v>
      </c>
      <c r="O260" s="28" t="s">
        <v>534</v>
      </c>
      <c r="Q260" s="26" t="s">
        <v>808</v>
      </c>
    </row>
    <row r="261" spans="1:17" x14ac:dyDescent="0.25">
      <c r="A261" s="26" t="s">
        <v>39</v>
      </c>
      <c r="B261" s="26" t="s">
        <v>625</v>
      </c>
      <c r="C261" s="26" t="s">
        <v>50</v>
      </c>
      <c r="D261" s="26" t="s">
        <v>180</v>
      </c>
      <c r="E261" s="26" t="s">
        <v>312</v>
      </c>
      <c r="F261" s="28">
        <v>3</v>
      </c>
      <c r="H261" s="29">
        <v>44522</v>
      </c>
      <c r="I261" s="26" t="s">
        <v>21</v>
      </c>
      <c r="J261" s="26" t="s">
        <v>495</v>
      </c>
      <c r="K261" s="26" t="s">
        <v>522</v>
      </c>
      <c r="N261" s="189">
        <v>260</v>
      </c>
      <c r="O261" s="28" t="s">
        <v>535</v>
      </c>
      <c r="Q261" s="26" t="s">
        <v>602</v>
      </c>
    </row>
    <row r="262" spans="1:17" x14ac:dyDescent="0.25">
      <c r="A262" s="26" t="s">
        <v>39</v>
      </c>
      <c r="B262" s="26" t="s">
        <v>625</v>
      </c>
      <c r="C262" s="26" t="s">
        <v>87</v>
      </c>
      <c r="D262" s="26" t="s">
        <v>216</v>
      </c>
      <c r="E262" s="26" t="s">
        <v>379</v>
      </c>
      <c r="F262" s="28">
        <v>3</v>
      </c>
      <c r="H262" s="29">
        <v>44589</v>
      </c>
      <c r="I262" s="26" t="s">
        <v>21</v>
      </c>
      <c r="J262" s="26" t="s">
        <v>494</v>
      </c>
      <c r="K262" s="26" t="s">
        <v>521</v>
      </c>
      <c r="N262" s="189">
        <v>249</v>
      </c>
      <c r="O262" s="28" t="s">
        <v>535</v>
      </c>
      <c r="Q262" s="26" t="s">
        <v>603</v>
      </c>
    </row>
    <row r="263" spans="1:17" x14ac:dyDescent="0.25">
      <c r="A263" s="26" t="s">
        <v>39</v>
      </c>
      <c r="B263" s="26" t="s">
        <v>625</v>
      </c>
      <c r="C263" s="26" t="s">
        <v>60</v>
      </c>
      <c r="D263" s="26" t="s">
        <v>190</v>
      </c>
      <c r="E263" s="26" t="s">
        <v>336</v>
      </c>
      <c r="F263" s="28">
        <v>1</v>
      </c>
      <c r="H263" s="29">
        <v>44165</v>
      </c>
      <c r="I263" s="26" t="s">
        <v>21</v>
      </c>
      <c r="J263" s="26" t="s">
        <v>497</v>
      </c>
      <c r="K263" s="26" t="s">
        <v>522</v>
      </c>
      <c r="N263" s="189">
        <v>390</v>
      </c>
      <c r="O263" s="28" t="s">
        <v>535</v>
      </c>
      <c r="Q263" s="26" t="s">
        <v>604</v>
      </c>
    </row>
    <row r="264" spans="1:17" x14ac:dyDescent="0.25">
      <c r="A264" s="26" t="s">
        <v>39</v>
      </c>
      <c r="B264" s="26" t="s">
        <v>625</v>
      </c>
      <c r="C264" s="26" t="s">
        <v>1456</v>
      </c>
      <c r="D264" s="26" t="s">
        <v>1457</v>
      </c>
      <c r="E264" s="26" t="s">
        <v>1366</v>
      </c>
      <c r="F264" s="28">
        <v>1</v>
      </c>
      <c r="H264" s="29">
        <v>45175</v>
      </c>
      <c r="I264" s="26" t="s">
        <v>21</v>
      </c>
      <c r="J264" s="26" t="s">
        <v>497</v>
      </c>
      <c r="K264" s="26" t="s">
        <v>522</v>
      </c>
      <c r="N264" s="189">
        <v>340</v>
      </c>
      <c r="O264" s="28" t="s">
        <v>535</v>
      </c>
      <c r="Q264" s="26" t="s">
        <v>1518</v>
      </c>
    </row>
    <row r="265" spans="1:17" x14ac:dyDescent="0.25">
      <c r="A265" s="26" t="s">
        <v>39</v>
      </c>
      <c r="B265" s="26" t="s">
        <v>625</v>
      </c>
      <c r="C265" s="26" t="s">
        <v>53</v>
      </c>
      <c r="D265" s="26" t="s">
        <v>183</v>
      </c>
      <c r="E265" s="26" t="s">
        <v>323</v>
      </c>
      <c r="F265" s="28">
        <v>7</v>
      </c>
      <c r="H265" s="29">
        <v>44820</v>
      </c>
      <c r="I265" s="26" t="s">
        <v>21</v>
      </c>
      <c r="J265" s="26" t="s">
        <v>492</v>
      </c>
      <c r="K265" s="26" t="s">
        <v>516</v>
      </c>
      <c r="N265" s="189">
        <v>269</v>
      </c>
      <c r="O265" s="28" t="s">
        <v>534</v>
      </c>
      <c r="Q265" s="26" t="s">
        <v>638</v>
      </c>
    </row>
    <row r="266" spans="1:17" x14ac:dyDescent="0.25">
      <c r="A266" s="26" t="s">
        <v>39</v>
      </c>
      <c r="B266" s="26" t="s">
        <v>625</v>
      </c>
      <c r="C266" s="26" t="s">
        <v>1962</v>
      </c>
      <c r="D266" s="26" t="s">
        <v>1963</v>
      </c>
      <c r="E266" s="26" t="s">
        <v>345</v>
      </c>
      <c r="F266" s="28">
        <v>4</v>
      </c>
      <c r="H266" s="29">
        <v>45748</v>
      </c>
      <c r="I266" s="26" t="s">
        <v>533</v>
      </c>
      <c r="J266" s="26" t="s">
        <v>500</v>
      </c>
      <c r="K266" s="26" t="s">
        <v>1375</v>
      </c>
      <c r="L266" s="26" t="s">
        <v>1375</v>
      </c>
      <c r="N266" s="189">
        <v>299</v>
      </c>
      <c r="O266" s="28" t="s">
        <v>534</v>
      </c>
      <c r="P266" s="28" t="s">
        <v>534</v>
      </c>
      <c r="Q266" s="26" t="s">
        <v>2281</v>
      </c>
    </row>
    <row r="267" spans="1:17" x14ac:dyDescent="0.25">
      <c r="A267" s="26" t="s">
        <v>39</v>
      </c>
      <c r="B267" s="26" t="s">
        <v>2125</v>
      </c>
      <c r="C267" s="26" t="s">
        <v>1964</v>
      </c>
      <c r="D267" s="26" t="s">
        <v>1965</v>
      </c>
      <c r="E267" s="26" t="s">
        <v>1966</v>
      </c>
      <c r="F267" s="28">
        <v>2</v>
      </c>
      <c r="G267" s="28" t="s">
        <v>29</v>
      </c>
      <c r="H267" s="29">
        <v>45809</v>
      </c>
      <c r="I267" s="26" t="s">
        <v>533</v>
      </c>
      <c r="J267" s="26" t="s">
        <v>493</v>
      </c>
      <c r="K267" s="26" t="s">
        <v>516</v>
      </c>
      <c r="L267" s="26" t="s">
        <v>516</v>
      </c>
      <c r="M267" s="28" t="s">
        <v>29</v>
      </c>
      <c r="N267" s="189">
        <v>399</v>
      </c>
      <c r="O267" s="28" t="s">
        <v>534</v>
      </c>
      <c r="P267" s="28" t="s">
        <v>534</v>
      </c>
    </row>
    <row r="268" spans="1:17" x14ac:dyDescent="0.25">
      <c r="A268" s="26" t="s">
        <v>39</v>
      </c>
      <c r="B268" s="26" t="s">
        <v>2125</v>
      </c>
      <c r="C268" s="26" t="s">
        <v>2282</v>
      </c>
      <c r="D268" s="26" t="s">
        <v>2283</v>
      </c>
      <c r="E268" s="26" t="s">
        <v>2284</v>
      </c>
      <c r="F268" s="28">
        <v>1</v>
      </c>
      <c r="G268" s="28" t="s">
        <v>29</v>
      </c>
      <c r="H268" s="29">
        <v>45778</v>
      </c>
      <c r="I268" s="26" t="s">
        <v>533</v>
      </c>
      <c r="J268" s="26" t="s">
        <v>505</v>
      </c>
      <c r="K268" s="26" t="s">
        <v>521</v>
      </c>
      <c r="L268" s="26" t="s">
        <v>521</v>
      </c>
      <c r="M268" s="28" t="s">
        <v>29</v>
      </c>
      <c r="N268" s="189">
        <v>249</v>
      </c>
      <c r="O268" s="28" t="s">
        <v>535</v>
      </c>
      <c r="P268" s="28" t="s">
        <v>535</v>
      </c>
    </row>
    <row r="269" spans="1:17" x14ac:dyDescent="0.25">
      <c r="A269" s="26" t="s">
        <v>39</v>
      </c>
      <c r="B269" s="26" t="s">
        <v>2125</v>
      </c>
      <c r="C269" s="26" t="s">
        <v>1458</v>
      </c>
      <c r="D269" s="26" t="s">
        <v>1459</v>
      </c>
      <c r="E269" s="26" t="s">
        <v>1367</v>
      </c>
      <c r="F269" s="28">
        <v>2</v>
      </c>
      <c r="G269" s="28" t="s">
        <v>29</v>
      </c>
      <c r="H269" s="29">
        <v>45777</v>
      </c>
      <c r="I269" s="26" t="s">
        <v>533</v>
      </c>
      <c r="J269" s="26" t="s">
        <v>1374</v>
      </c>
      <c r="K269" s="26" t="s">
        <v>522</v>
      </c>
      <c r="L269" s="26" t="s">
        <v>522</v>
      </c>
      <c r="M269" s="28" t="s">
        <v>29</v>
      </c>
      <c r="N269" s="189">
        <v>249</v>
      </c>
      <c r="O269" s="28" t="s">
        <v>535</v>
      </c>
      <c r="P269" s="28" t="s">
        <v>535</v>
      </c>
    </row>
    <row r="270" spans="1:17" x14ac:dyDescent="0.25">
      <c r="A270" s="26" t="s">
        <v>39</v>
      </c>
      <c r="B270" s="26" t="s">
        <v>2125</v>
      </c>
      <c r="C270" s="26" t="s">
        <v>1967</v>
      </c>
      <c r="D270" s="26" t="s">
        <v>1968</v>
      </c>
      <c r="E270" s="26" t="s">
        <v>1969</v>
      </c>
      <c r="F270" s="28">
        <v>1</v>
      </c>
      <c r="G270" s="28" t="s">
        <v>29</v>
      </c>
      <c r="H270" s="29">
        <v>45777</v>
      </c>
      <c r="I270" s="26" t="s">
        <v>533</v>
      </c>
      <c r="J270" s="26" t="s">
        <v>497</v>
      </c>
      <c r="K270" s="26" t="s">
        <v>531</v>
      </c>
      <c r="L270" s="26" t="s">
        <v>531</v>
      </c>
      <c r="M270" s="28" t="s">
        <v>29</v>
      </c>
      <c r="N270" s="189">
        <v>249</v>
      </c>
      <c r="O270" s="28" t="s">
        <v>535</v>
      </c>
      <c r="P270" s="28" t="s">
        <v>535</v>
      </c>
    </row>
    <row r="271" spans="1:17" x14ac:dyDescent="0.25">
      <c r="A271" s="26" t="s">
        <v>44</v>
      </c>
      <c r="B271" s="26" t="s">
        <v>625</v>
      </c>
      <c r="C271" s="26" t="s">
        <v>702</v>
      </c>
      <c r="D271" s="26" t="s">
        <v>703</v>
      </c>
      <c r="E271" s="26" t="s">
        <v>762</v>
      </c>
      <c r="F271" s="28">
        <v>1</v>
      </c>
      <c r="H271" s="29">
        <v>44986</v>
      </c>
      <c r="I271" s="26" t="s">
        <v>21</v>
      </c>
      <c r="K271" s="26" t="s">
        <v>519</v>
      </c>
      <c r="N271" s="189">
        <v>359.90000000000003</v>
      </c>
      <c r="O271" s="28" t="s">
        <v>534</v>
      </c>
      <c r="Q271" s="26" t="s">
        <v>1340</v>
      </c>
    </row>
    <row r="272" spans="1:17" x14ac:dyDescent="0.25">
      <c r="A272" s="26" t="s">
        <v>39</v>
      </c>
      <c r="B272" s="26" t="s">
        <v>625</v>
      </c>
      <c r="C272" s="26" t="s">
        <v>1460</v>
      </c>
      <c r="D272" s="26" t="s">
        <v>1461</v>
      </c>
      <c r="E272" s="26" t="s">
        <v>1368</v>
      </c>
      <c r="F272" s="28">
        <v>1</v>
      </c>
      <c r="H272" s="29">
        <v>45328</v>
      </c>
      <c r="I272" s="26" t="s">
        <v>21</v>
      </c>
      <c r="J272" s="26" t="s">
        <v>506</v>
      </c>
      <c r="K272" s="26" t="s">
        <v>521</v>
      </c>
      <c r="N272" s="189">
        <v>229</v>
      </c>
      <c r="O272" s="28" t="s">
        <v>535</v>
      </c>
      <c r="Q272" s="26" t="s">
        <v>1766</v>
      </c>
    </row>
    <row r="273" spans="1:17" x14ac:dyDescent="0.25">
      <c r="A273" s="26" t="s">
        <v>39</v>
      </c>
      <c r="B273" s="26" t="s">
        <v>625</v>
      </c>
      <c r="C273" s="26" t="s">
        <v>54</v>
      </c>
      <c r="D273" s="26" t="s">
        <v>184</v>
      </c>
      <c r="E273" s="26" t="s">
        <v>324</v>
      </c>
      <c r="F273" s="28">
        <v>5</v>
      </c>
      <c r="H273" s="29">
        <v>44896</v>
      </c>
      <c r="I273" s="26" t="s">
        <v>21</v>
      </c>
      <c r="J273" s="26" t="s">
        <v>493</v>
      </c>
      <c r="K273" s="26" t="s">
        <v>519</v>
      </c>
      <c r="N273" s="189">
        <v>269</v>
      </c>
      <c r="O273" s="28" t="s">
        <v>534</v>
      </c>
      <c r="Q273" s="26" t="s">
        <v>809</v>
      </c>
    </row>
    <row r="274" spans="1:17" x14ac:dyDescent="0.25">
      <c r="A274" s="26" t="s">
        <v>43</v>
      </c>
      <c r="B274" s="26" t="s">
        <v>625</v>
      </c>
      <c r="C274" s="26" t="s">
        <v>704</v>
      </c>
      <c r="D274" s="26" t="s">
        <v>2285</v>
      </c>
      <c r="E274" s="26" t="s">
        <v>763</v>
      </c>
      <c r="F274" s="28">
        <v>1</v>
      </c>
      <c r="H274" s="29">
        <v>45597</v>
      </c>
      <c r="I274" s="26" t="s">
        <v>21</v>
      </c>
      <c r="K274" s="26" t="s">
        <v>520</v>
      </c>
      <c r="N274" s="189">
        <v>300</v>
      </c>
      <c r="O274" s="28" t="s">
        <v>534</v>
      </c>
      <c r="Q274" s="26" t="s">
        <v>2286</v>
      </c>
    </row>
    <row r="275" spans="1:17" x14ac:dyDescent="0.25">
      <c r="A275" s="26" t="s">
        <v>1887</v>
      </c>
      <c r="B275" s="26" t="s">
        <v>625</v>
      </c>
      <c r="C275" s="26" t="s">
        <v>1970</v>
      </c>
      <c r="D275" s="26" t="s">
        <v>2287</v>
      </c>
      <c r="E275" s="26" t="s">
        <v>1971</v>
      </c>
      <c r="F275" s="28">
        <v>1</v>
      </c>
      <c r="H275" s="29">
        <v>45054</v>
      </c>
      <c r="I275" s="26" t="s">
        <v>21</v>
      </c>
      <c r="J275" s="26" t="s">
        <v>1890</v>
      </c>
      <c r="K275" s="26" t="s">
        <v>532</v>
      </c>
      <c r="N275" s="189">
        <v>299</v>
      </c>
      <c r="O275" s="28" t="s">
        <v>535</v>
      </c>
      <c r="Q275" s="26" t="s">
        <v>2288</v>
      </c>
    </row>
    <row r="276" spans="1:17" x14ac:dyDescent="0.25">
      <c r="A276" s="26" t="s">
        <v>43</v>
      </c>
      <c r="B276" s="26" t="s">
        <v>2125</v>
      </c>
      <c r="C276" s="26" t="s">
        <v>1972</v>
      </c>
      <c r="D276" s="26" t="s">
        <v>672</v>
      </c>
      <c r="E276" s="26" t="s">
        <v>1973</v>
      </c>
      <c r="F276" s="28" t="s">
        <v>490</v>
      </c>
      <c r="G276" s="28" t="s">
        <v>29</v>
      </c>
      <c r="H276" s="29">
        <v>45778</v>
      </c>
      <c r="I276" s="26" t="s">
        <v>533</v>
      </c>
      <c r="K276" s="26" t="s">
        <v>520</v>
      </c>
      <c r="L276" s="26" t="s">
        <v>520</v>
      </c>
      <c r="M276" s="28" t="s">
        <v>29</v>
      </c>
      <c r="N276" s="189">
        <v>250</v>
      </c>
      <c r="O276" s="28" t="s">
        <v>534</v>
      </c>
      <c r="P276" s="28" t="s">
        <v>534</v>
      </c>
    </row>
    <row r="277" spans="1:17" x14ac:dyDescent="0.25">
      <c r="A277" s="26" t="s">
        <v>39</v>
      </c>
      <c r="B277" s="26" t="s">
        <v>625</v>
      </c>
      <c r="C277" s="26" t="s">
        <v>1462</v>
      </c>
      <c r="D277" s="26" t="s">
        <v>1463</v>
      </c>
      <c r="E277" s="26" t="s">
        <v>407</v>
      </c>
      <c r="F277" s="28">
        <v>2</v>
      </c>
      <c r="H277" s="29">
        <v>45503</v>
      </c>
      <c r="I277" s="26" t="s">
        <v>21</v>
      </c>
      <c r="J277" s="26" t="s">
        <v>499</v>
      </c>
      <c r="K277" s="26" t="s">
        <v>524</v>
      </c>
      <c r="N277" s="189">
        <v>290</v>
      </c>
      <c r="O277" s="28" t="s">
        <v>535</v>
      </c>
      <c r="Q277" s="26" t="s">
        <v>1974</v>
      </c>
    </row>
    <row r="278" spans="1:17" x14ac:dyDescent="0.25">
      <c r="A278" s="26" t="s">
        <v>39</v>
      </c>
      <c r="B278" s="26" t="s">
        <v>2125</v>
      </c>
      <c r="C278" s="26" t="s">
        <v>1464</v>
      </c>
      <c r="D278" s="26" t="s">
        <v>1465</v>
      </c>
      <c r="E278" s="26" t="s">
        <v>365</v>
      </c>
      <c r="F278" s="28">
        <v>3</v>
      </c>
      <c r="G278" s="28" t="s">
        <v>29</v>
      </c>
      <c r="H278" s="29">
        <v>45809</v>
      </c>
      <c r="I278" s="26" t="s">
        <v>533</v>
      </c>
      <c r="J278" s="26" t="s">
        <v>492</v>
      </c>
      <c r="K278" s="26" t="s">
        <v>523</v>
      </c>
      <c r="L278" s="26" t="s">
        <v>523</v>
      </c>
      <c r="M278" s="28" t="s">
        <v>29</v>
      </c>
      <c r="N278" s="189">
        <v>259</v>
      </c>
      <c r="O278" s="28" t="s">
        <v>534</v>
      </c>
      <c r="P278" s="28" t="s">
        <v>534</v>
      </c>
    </row>
    <row r="279" spans="1:17" x14ac:dyDescent="0.25">
      <c r="A279" s="26" t="s">
        <v>39</v>
      </c>
      <c r="B279" s="26" t="s">
        <v>625</v>
      </c>
      <c r="C279" s="26" t="s">
        <v>152</v>
      </c>
      <c r="D279" s="26" t="s">
        <v>281</v>
      </c>
      <c r="E279" s="26" t="s">
        <v>465</v>
      </c>
      <c r="F279" s="28">
        <v>1</v>
      </c>
      <c r="H279" s="29">
        <v>44607</v>
      </c>
      <c r="I279" s="26" t="s">
        <v>21</v>
      </c>
      <c r="J279" s="26" t="s">
        <v>503</v>
      </c>
      <c r="K279" s="26" t="s">
        <v>523</v>
      </c>
      <c r="N279" s="189">
        <v>249</v>
      </c>
      <c r="O279" s="28" t="s">
        <v>534</v>
      </c>
      <c r="Q279" s="26" t="s">
        <v>605</v>
      </c>
    </row>
    <row r="280" spans="1:17" x14ac:dyDescent="0.25">
      <c r="A280" s="26" t="s">
        <v>39</v>
      </c>
      <c r="B280" s="26" t="s">
        <v>625</v>
      </c>
      <c r="C280" s="26" t="s">
        <v>1975</v>
      </c>
      <c r="D280" s="26" t="s">
        <v>1976</v>
      </c>
      <c r="E280" s="26" t="s">
        <v>1977</v>
      </c>
      <c r="F280" s="28">
        <v>1</v>
      </c>
      <c r="H280" s="29">
        <v>45559</v>
      </c>
      <c r="I280" s="26" t="s">
        <v>21</v>
      </c>
      <c r="J280" s="26" t="s">
        <v>38</v>
      </c>
      <c r="K280" s="26" t="s">
        <v>519</v>
      </c>
      <c r="N280" s="189">
        <v>269</v>
      </c>
      <c r="O280" s="28" t="s">
        <v>534</v>
      </c>
      <c r="Q280" t="s">
        <v>2289</v>
      </c>
    </row>
    <row r="281" spans="1:17" x14ac:dyDescent="0.25">
      <c r="A281" s="26" t="s">
        <v>39</v>
      </c>
      <c r="B281" s="26" t="s">
        <v>625</v>
      </c>
      <c r="C281" s="26" t="s">
        <v>142</v>
      </c>
      <c r="D281" s="26" t="s">
        <v>271</v>
      </c>
      <c r="E281" s="26" t="s">
        <v>451</v>
      </c>
      <c r="F281" s="28">
        <v>1</v>
      </c>
      <c r="H281" s="29">
        <v>45142</v>
      </c>
      <c r="I281" s="26" t="s">
        <v>21</v>
      </c>
      <c r="J281" s="26" t="s">
        <v>513</v>
      </c>
      <c r="K281" s="26" t="s">
        <v>532</v>
      </c>
      <c r="N281" s="189">
        <v>240</v>
      </c>
      <c r="O281" s="28" t="s">
        <v>535</v>
      </c>
      <c r="Q281" s="26" t="s">
        <v>1519</v>
      </c>
    </row>
    <row r="282" spans="1:17" x14ac:dyDescent="0.25">
      <c r="A282" s="26" t="s">
        <v>39</v>
      </c>
      <c r="B282" s="26" t="s">
        <v>625</v>
      </c>
      <c r="C282" s="26" t="s">
        <v>57</v>
      </c>
      <c r="D282" s="26" t="s">
        <v>187</v>
      </c>
      <c r="E282" s="26" t="s">
        <v>333</v>
      </c>
      <c r="F282" s="28">
        <v>5</v>
      </c>
      <c r="H282" s="29">
        <v>44865</v>
      </c>
      <c r="I282" s="26" t="s">
        <v>21</v>
      </c>
      <c r="J282" s="26" t="s">
        <v>493</v>
      </c>
      <c r="K282" s="26" t="s">
        <v>523</v>
      </c>
      <c r="N282" s="189">
        <v>269</v>
      </c>
      <c r="O282" s="28" t="s">
        <v>534</v>
      </c>
      <c r="Q282" s="26" t="s">
        <v>810</v>
      </c>
    </row>
    <row r="283" spans="1:17" x14ac:dyDescent="0.25">
      <c r="A283" s="26" t="s">
        <v>39</v>
      </c>
      <c r="B283" s="26" t="s">
        <v>625</v>
      </c>
      <c r="C283" s="26" t="s">
        <v>118</v>
      </c>
      <c r="D283" s="26" t="s">
        <v>247</v>
      </c>
      <c r="E283" s="26" t="s">
        <v>424</v>
      </c>
      <c r="F283" s="28">
        <v>1</v>
      </c>
      <c r="H283" s="29">
        <v>44553</v>
      </c>
      <c r="I283" s="26" t="s">
        <v>21</v>
      </c>
      <c r="J283" s="26" t="s">
        <v>493</v>
      </c>
      <c r="K283" s="26" t="s">
        <v>516</v>
      </c>
      <c r="N283" s="189">
        <v>259</v>
      </c>
      <c r="O283" s="28" t="s">
        <v>534</v>
      </c>
      <c r="Q283" s="26" t="s">
        <v>606</v>
      </c>
    </row>
    <row r="284" spans="1:17" x14ac:dyDescent="0.25">
      <c r="A284" s="26" t="s">
        <v>39</v>
      </c>
      <c r="B284" s="26" t="s">
        <v>625</v>
      </c>
      <c r="C284" s="26" t="s">
        <v>119</v>
      </c>
      <c r="D284" s="26" t="s">
        <v>248</v>
      </c>
      <c r="E284" s="26" t="s">
        <v>425</v>
      </c>
      <c r="F284" s="28">
        <v>1</v>
      </c>
      <c r="H284" s="29">
        <v>44426</v>
      </c>
      <c r="I284" s="26" t="s">
        <v>21</v>
      </c>
      <c r="J284" s="26" t="s">
        <v>493</v>
      </c>
      <c r="K284" s="26" t="s">
        <v>516</v>
      </c>
      <c r="N284" s="189">
        <v>259</v>
      </c>
      <c r="O284" s="28" t="s">
        <v>534</v>
      </c>
      <c r="Q284" s="26" t="s">
        <v>607</v>
      </c>
    </row>
    <row r="285" spans="1:17" x14ac:dyDescent="0.25">
      <c r="A285" s="26" t="s">
        <v>39</v>
      </c>
      <c r="B285" s="26" t="s">
        <v>625</v>
      </c>
      <c r="C285" s="26" t="s">
        <v>1466</v>
      </c>
      <c r="D285" s="26" t="s">
        <v>1467</v>
      </c>
      <c r="E285" s="26" t="s">
        <v>325</v>
      </c>
      <c r="F285" s="28">
        <v>8</v>
      </c>
      <c r="H285" s="29">
        <v>45086</v>
      </c>
      <c r="I285" s="26" t="s">
        <v>21</v>
      </c>
      <c r="J285" s="26" t="s">
        <v>493</v>
      </c>
      <c r="K285" s="26" t="s">
        <v>523</v>
      </c>
      <c r="N285" s="189">
        <v>270</v>
      </c>
      <c r="O285" s="28" t="s">
        <v>534</v>
      </c>
      <c r="Q285" s="26" t="s">
        <v>1520</v>
      </c>
    </row>
    <row r="286" spans="1:17" x14ac:dyDescent="0.25">
      <c r="A286" s="26" t="s">
        <v>39</v>
      </c>
      <c r="B286" s="26" t="s">
        <v>625</v>
      </c>
      <c r="C286" s="26" t="s">
        <v>1468</v>
      </c>
      <c r="D286" s="26" t="s">
        <v>1469</v>
      </c>
      <c r="E286" s="26" t="s">
        <v>326</v>
      </c>
      <c r="F286" s="28">
        <v>8</v>
      </c>
      <c r="H286" s="29">
        <v>45083</v>
      </c>
      <c r="I286" s="26" t="s">
        <v>21</v>
      </c>
      <c r="J286" s="26" t="s">
        <v>493</v>
      </c>
      <c r="K286" s="26" t="s">
        <v>523</v>
      </c>
      <c r="N286" s="189">
        <v>299</v>
      </c>
      <c r="O286" s="28" t="s">
        <v>534</v>
      </c>
      <c r="Q286" s="26" t="s">
        <v>1521</v>
      </c>
    </row>
    <row r="287" spans="1:17" x14ac:dyDescent="0.25">
      <c r="A287" s="26" t="s">
        <v>39</v>
      </c>
      <c r="B287" s="26" t="s">
        <v>2125</v>
      </c>
      <c r="C287" s="26" t="s">
        <v>2290</v>
      </c>
      <c r="D287" s="26" t="s">
        <v>2291</v>
      </c>
      <c r="E287" s="26" t="s">
        <v>2292</v>
      </c>
      <c r="F287" s="28">
        <v>1</v>
      </c>
      <c r="G287" s="28" t="s">
        <v>29</v>
      </c>
      <c r="H287" s="29">
        <v>45809</v>
      </c>
      <c r="I287" s="26" t="s">
        <v>533</v>
      </c>
      <c r="J287" s="26" t="s">
        <v>492</v>
      </c>
      <c r="K287" s="26" t="s">
        <v>516</v>
      </c>
      <c r="L287" s="26" t="s">
        <v>516</v>
      </c>
      <c r="M287" s="28" t="s">
        <v>29</v>
      </c>
      <c r="N287" s="189">
        <v>269</v>
      </c>
      <c r="O287" s="28" t="s">
        <v>534</v>
      </c>
      <c r="P287" s="28" t="s">
        <v>534</v>
      </c>
    </row>
    <row r="288" spans="1:17" x14ac:dyDescent="0.25">
      <c r="A288" s="26" t="s">
        <v>43</v>
      </c>
      <c r="B288" s="26" t="s">
        <v>2125</v>
      </c>
      <c r="C288" s="26" t="s">
        <v>2293</v>
      </c>
      <c r="D288" s="26" t="s">
        <v>672</v>
      </c>
      <c r="E288" s="26" t="s">
        <v>2294</v>
      </c>
      <c r="F288" s="28">
        <v>3</v>
      </c>
      <c r="G288" s="28" t="s">
        <v>29</v>
      </c>
      <c r="H288" s="29">
        <v>45782</v>
      </c>
      <c r="I288" s="26" t="s">
        <v>533</v>
      </c>
      <c r="J288" s="26" t="s">
        <v>1816</v>
      </c>
      <c r="K288" s="26" t="s">
        <v>520</v>
      </c>
      <c r="L288" s="26" t="s">
        <v>520</v>
      </c>
      <c r="M288" s="28" t="s">
        <v>29</v>
      </c>
      <c r="N288" s="189">
        <v>350</v>
      </c>
      <c r="O288" s="28" t="s">
        <v>534</v>
      </c>
      <c r="P288" s="28" t="s">
        <v>534</v>
      </c>
    </row>
    <row r="289" spans="1:17" x14ac:dyDescent="0.25">
      <c r="A289" s="26" t="s">
        <v>43</v>
      </c>
      <c r="B289" s="26" t="s">
        <v>625</v>
      </c>
      <c r="C289" s="26" t="s">
        <v>2295</v>
      </c>
      <c r="D289" s="26" t="s">
        <v>2296</v>
      </c>
      <c r="E289" s="26" t="s">
        <v>2297</v>
      </c>
      <c r="F289" s="28">
        <v>18</v>
      </c>
      <c r="H289" s="29">
        <v>45530</v>
      </c>
      <c r="I289" s="26" t="s">
        <v>21</v>
      </c>
      <c r="J289" s="26" t="s">
        <v>1623</v>
      </c>
      <c r="K289" s="26" t="s">
        <v>520</v>
      </c>
      <c r="N289" s="189">
        <v>350</v>
      </c>
      <c r="O289" s="28" t="s">
        <v>534</v>
      </c>
      <c r="Q289" s="26" t="s">
        <v>2298</v>
      </c>
    </row>
    <row r="290" spans="1:17" x14ac:dyDescent="0.25">
      <c r="A290" s="26" t="s">
        <v>824</v>
      </c>
      <c r="B290" s="26" t="s">
        <v>625</v>
      </c>
      <c r="C290" s="26" t="s">
        <v>705</v>
      </c>
      <c r="D290" s="26" t="s">
        <v>706</v>
      </c>
      <c r="E290" s="26" t="s">
        <v>764</v>
      </c>
      <c r="F290" s="28">
        <v>2</v>
      </c>
      <c r="H290" s="29">
        <v>44893</v>
      </c>
      <c r="I290" s="26" t="s">
        <v>21</v>
      </c>
      <c r="J290" s="26" t="s">
        <v>765</v>
      </c>
      <c r="K290" s="26" t="s">
        <v>526</v>
      </c>
      <c r="N290" s="189">
        <v>264</v>
      </c>
      <c r="O290" s="28" t="s">
        <v>535</v>
      </c>
      <c r="Q290" s="26" t="s">
        <v>811</v>
      </c>
    </row>
    <row r="291" spans="1:17" x14ac:dyDescent="0.25">
      <c r="A291" s="26" t="s">
        <v>39</v>
      </c>
      <c r="B291" s="26" t="s">
        <v>625</v>
      </c>
      <c r="C291" s="26" t="s">
        <v>62</v>
      </c>
      <c r="D291" s="26" t="s">
        <v>192</v>
      </c>
      <c r="E291" s="26" t="s">
        <v>340</v>
      </c>
      <c r="F291" s="28">
        <v>2</v>
      </c>
      <c r="H291" s="29">
        <v>44487</v>
      </c>
      <c r="I291" s="26" t="s">
        <v>21</v>
      </c>
      <c r="J291" s="26" t="s">
        <v>498</v>
      </c>
      <c r="K291" s="26" t="s">
        <v>524</v>
      </c>
      <c r="N291" s="189">
        <v>240</v>
      </c>
      <c r="O291" s="28" t="s">
        <v>535</v>
      </c>
      <c r="Q291" s="26" t="s">
        <v>608</v>
      </c>
    </row>
    <row r="292" spans="1:17" x14ac:dyDescent="0.25">
      <c r="A292" s="26" t="s">
        <v>39</v>
      </c>
      <c r="B292" s="26" t="s">
        <v>625</v>
      </c>
      <c r="C292" s="26" t="s">
        <v>55</v>
      </c>
      <c r="D292" s="26" t="s">
        <v>185</v>
      </c>
      <c r="E292" s="26" t="s">
        <v>327</v>
      </c>
      <c r="F292" s="28">
        <v>4</v>
      </c>
      <c r="H292" s="29">
        <v>45533</v>
      </c>
      <c r="I292" s="26" t="s">
        <v>21</v>
      </c>
      <c r="J292" s="26" t="s">
        <v>493</v>
      </c>
      <c r="K292" s="26" t="s">
        <v>516</v>
      </c>
      <c r="N292" s="189">
        <v>349</v>
      </c>
      <c r="O292" s="28" t="s">
        <v>534</v>
      </c>
      <c r="Q292" s="26" t="s">
        <v>1978</v>
      </c>
    </row>
    <row r="293" spans="1:17" x14ac:dyDescent="0.25">
      <c r="A293" s="26" t="s">
        <v>1829</v>
      </c>
      <c r="B293" s="26" t="s">
        <v>625</v>
      </c>
      <c r="C293" s="26" t="s">
        <v>1979</v>
      </c>
      <c r="D293" s="26" t="s">
        <v>1980</v>
      </c>
      <c r="E293" s="26" t="s">
        <v>1981</v>
      </c>
      <c r="F293" s="28">
        <v>1</v>
      </c>
      <c r="H293" s="29">
        <v>45547</v>
      </c>
      <c r="I293" s="26" t="s">
        <v>21</v>
      </c>
      <c r="J293" s="26" t="s">
        <v>770</v>
      </c>
      <c r="K293" s="26" t="s">
        <v>528</v>
      </c>
      <c r="N293" s="189">
        <v>290</v>
      </c>
      <c r="O293" s="28" t="s">
        <v>535</v>
      </c>
      <c r="Q293" s="26" t="s">
        <v>1982</v>
      </c>
    </row>
    <row r="294" spans="1:17" x14ac:dyDescent="0.25">
      <c r="A294" s="26" t="s">
        <v>40</v>
      </c>
      <c r="B294" s="26" t="s">
        <v>625</v>
      </c>
      <c r="C294" s="26" t="s">
        <v>1983</v>
      </c>
      <c r="D294" s="26" t="s">
        <v>1470</v>
      </c>
      <c r="E294" s="26" t="s">
        <v>1369</v>
      </c>
      <c r="F294" s="28">
        <v>2</v>
      </c>
      <c r="H294" s="29">
        <v>45260</v>
      </c>
      <c r="I294" s="26" t="s">
        <v>21</v>
      </c>
      <c r="J294" s="26" t="s">
        <v>1379</v>
      </c>
      <c r="K294" s="26" t="s">
        <v>530</v>
      </c>
      <c r="N294" s="189">
        <v>240</v>
      </c>
      <c r="O294" s="28" t="s">
        <v>535</v>
      </c>
      <c r="Q294" s="26" t="s">
        <v>1758</v>
      </c>
    </row>
    <row r="295" spans="1:17" x14ac:dyDescent="0.25">
      <c r="A295" s="26" t="s">
        <v>39</v>
      </c>
      <c r="B295" s="26" t="s">
        <v>625</v>
      </c>
      <c r="C295" s="26" t="s">
        <v>1984</v>
      </c>
      <c r="D295" s="26" t="s">
        <v>1985</v>
      </c>
      <c r="E295" s="26" t="s">
        <v>1986</v>
      </c>
      <c r="F295" s="28">
        <v>1</v>
      </c>
      <c r="H295" s="29">
        <v>45748</v>
      </c>
      <c r="I295" s="26" t="s">
        <v>533</v>
      </c>
      <c r="K295" s="26" t="s">
        <v>530</v>
      </c>
      <c r="L295" s="26" t="s">
        <v>530</v>
      </c>
      <c r="N295" s="189">
        <v>299</v>
      </c>
      <c r="O295" s="28" t="s">
        <v>535</v>
      </c>
      <c r="P295" s="28" t="s">
        <v>535</v>
      </c>
      <c r="Q295" s="26" t="s">
        <v>2299</v>
      </c>
    </row>
    <row r="296" spans="1:17" x14ac:dyDescent="0.25">
      <c r="A296" s="26" t="s">
        <v>40</v>
      </c>
      <c r="B296" s="26" t="s">
        <v>625</v>
      </c>
      <c r="C296" s="26" t="s">
        <v>1654</v>
      </c>
      <c r="D296" s="26" t="s">
        <v>1655</v>
      </c>
      <c r="E296" s="26" t="s">
        <v>1716</v>
      </c>
      <c r="F296" s="28">
        <v>3</v>
      </c>
      <c r="H296" s="29">
        <v>45481</v>
      </c>
      <c r="I296" s="26" t="s">
        <v>21</v>
      </c>
      <c r="J296" s="26" t="s">
        <v>1379</v>
      </c>
      <c r="K296" s="26" t="s">
        <v>530</v>
      </c>
      <c r="N296" s="189">
        <v>340</v>
      </c>
      <c r="O296" s="28" t="s">
        <v>535</v>
      </c>
      <c r="Q296" s="26" t="s">
        <v>1987</v>
      </c>
    </row>
    <row r="297" spans="1:17" x14ac:dyDescent="0.25">
      <c r="A297" s="26" t="s">
        <v>39</v>
      </c>
      <c r="B297" s="26" t="s">
        <v>625</v>
      </c>
      <c r="C297" s="26" t="s">
        <v>1988</v>
      </c>
      <c r="D297" s="26" t="s">
        <v>1989</v>
      </c>
      <c r="E297" s="26" t="s">
        <v>1990</v>
      </c>
      <c r="F297" s="28">
        <v>1</v>
      </c>
      <c r="H297" s="29">
        <v>45618</v>
      </c>
      <c r="I297" s="26" t="s">
        <v>21</v>
      </c>
      <c r="J297" s="26" t="s">
        <v>1374</v>
      </c>
      <c r="K297" s="26" t="s">
        <v>530</v>
      </c>
      <c r="N297" s="189">
        <v>249</v>
      </c>
      <c r="O297" s="28" t="s">
        <v>535</v>
      </c>
      <c r="Q297" s="26" t="s">
        <v>2300</v>
      </c>
    </row>
    <row r="298" spans="1:17" x14ac:dyDescent="0.25">
      <c r="A298" s="26" t="s">
        <v>39</v>
      </c>
      <c r="B298" s="26" t="s">
        <v>625</v>
      </c>
      <c r="C298" s="26" t="s">
        <v>75</v>
      </c>
      <c r="D298" s="26" t="s">
        <v>205</v>
      </c>
      <c r="E298" s="26" t="s">
        <v>358</v>
      </c>
      <c r="F298" s="28">
        <v>2</v>
      </c>
      <c r="H298" s="29">
        <v>44400</v>
      </c>
      <c r="I298" s="26" t="s">
        <v>21</v>
      </c>
      <c r="J298" s="26" t="s">
        <v>495</v>
      </c>
      <c r="K298" s="26" t="s">
        <v>522</v>
      </c>
      <c r="N298" s="189">
        <v>220</v>
      </c>
      <c r="O298" s="28" t="s">
        <v>535</v>
      </c>
      <c r="Q298" s="26" t="s">
        <v>609</v>
      </c>
    </row>
    <row r="299" spans="1:17" x14ac:dyDescent="0.25">
      <c r="A299" s="26" t="s">
        <v>39</v>
      </c>
      <c r="B299" s="26" t="s">
        <v>625</v>
      </c>
      <c r="C299" s="26" t="s">
        <v>106</v>
      </c>
      <c r="D299" s="26" t="s">
        <v>235</v>
      </c>
      <c r="E299" s="26" t="s">
        <v>411</v>
      </c>
      <c r="F299" s="28">
        <v>4</v>
      </c>
      <c r="H299" s="29">
        <v>44103</v>
      </c>
      <c r="I299" s="26" t="s">
        <v>21</v>
      </c>
      <c r="J299" s="26" t="s">
        <v>495</v>
      </c>
      <c r="K299" s="26" t="s">
        <v>522</v>
      </c>
      <c r="N299" s="189">
        <v>219.99999999999997</v>
      </c>
      <c r="O299" s="28" t="s">
        <v>535</v>
      </c>
      <c r="Q299" s="26" t="s">
        <v>610</v>
      </c>
    </row>
    <row r="300" spans="1:17" x14ac:dyDescent="0.25">
      <c r="A300" s="26" t="s">
        <v>39</v>
      </c>
      <c r="B300" s="26" t="s">
        <v>625</v>
      </c>
      <c r="C300" s="26" t="s">
        <v>1471</v>
      </c>
      <c r="D300" s="26" t="s">
        <v>1472</v>
      </c>
      <c r="E300" s="26" t="s">
        <v>1370</v>
      </c>
      <c r="F300" s="28">
        <v>2</v>
      </c>
      <c r="H300" s="29">
        <v>45225</v>
      </c>
      <c r="I300" s="26" t="s">
        <v>21</v>
      </c>
      <c r="J300" s="26" t="s">
        <v>767</v>
      </c>
      <c r="K300" s="26" t="s">
        <v>523</v>
      </c>
      <c r="N300" s="189">
        <v>299</v>
      </c>
      <c r="O300" s="28" t="s">
        <v>534</v>
      </c>
      <c r="Q300" s="26" t="s">
        <v>1754</v>
      </c>
    </row>
    <row r="301" spans="1:17" x14ac:dyDescent="0.25">
      <c r="A301" s="26" t="s">
        <v>39</v>
      </c>
      <c r="B301" s="26" t="s">
        <v>2125</v>
      </c>
      <c r="C301" s="26" t="s">
        <v>2301</v>
      </c>
      <c r="D301" s="26" t="s">
        <v>2302</v>
      </c>
      <c r="E301" s="26" t="s">
        <v>328</v>
      </c>
      <c r="F301" s="28">
        <v>11</v>
      </c>
      <c r="H301" s="29">
        <v>45809</v>
      </c>
      <c r="I301" s="26" t="s">
        <v>533</v>
      </c>
      <c r="J301" s="26" t="s">
        <v>492</v>
      </c>
      <c r="K301" s="26" t="s">
        <v>519</v>
      </c>
      <c r="L301" s="26" t="s">
        <v>519</v>
      </c>
      <c r="M301" s="28" t="s">
        <v>29</v>
      </c>
      <c r="N301" s="189">
        <v>299</v>
      </c>
      <c r="O301" s="28" t="s">
        <v>534</v>
      </c>
      <c r="P301" s="28" t="s">
        <v>534</v>
      </c>
    </row>
    <row r="302" spans="1:17" x14ac:dyDescent="0.25">
      <c r="A302" s="26" t="s">
        <v>39</v>
      </c>
      <c r="B302" s="26" t="s">
        <v>625</v>
      </c>
      <c r="C302" s="26" t="s">
        <v>707</v>
      </c>
      <c r="D302" s="26" t="s">
        <v>708</v>
      </c>
      <c r="E302" s="26" t="s">
        <v>361</v>
      </c>
      <c r="F302" s="28">
        <v>2</v>
      </c>
      <c r="H302" s="29">
        <v>44985</v>
      </c>
      <c r="I302" s="26" t="s">
        <v>21</v>
      </c>
      <c r="J302" s="26" t="s">
        <v>493</v>
      </c>
      <c r="K302" s="26" t="s">
        <v>520</v>
      </c>
      <c r="N302" s="189">
        <v>269</v>
      </c>
      <c r="O302" s="28" t="s">
        <v>534</v>
      </c>
      <c r="Q302" s="26" t="s">
        <v>812</v>
      </c>
    </row>
    <row r="303" spans="1:17" x14ac:dyDescent="0.25">
      <c r="A303" s="26" t="s">
        <v>39</v>
      </c>
      <c r="B303" s="26" t="s">
        <v>2125</v>
      </c>
      <c r="C303" s="26" t="s">
        <v>2303</v>
      </c>
      <c r="D303" s="26" t="s">
        <v>2304</v>
      </c>
      <c r="E303" s="26" t="s">
        <v>2305</v>
      </c>
      <c r="F303" s="28">
        <v>4</v>
      </c>
      <c r="G303" s="28" t="s">
        <v>29</v>
      </c>
      <c r="H303" s="29">
        <v>45777</v>
      </c>
      <c r="I303" s="26" t="s">
        <v>533</v>
      </c>
      <c r="J303" s="26" t="s">
        <v>493</v>
      </c>
      <c r="K303" s="26" t="s">
        <v>520</v>
      </c>
      <c r="L303" s="26" t="s">
        <v>520</v>
      </c>
      <c r="M303" s="28" t="s">
        <v>29</v>
      </c>
      <c r="N303" s="189">
        <v>269</v>
      </c>
      <c r="O303" s="28" t="s">
        <v>534</v>
      </c>
      <c r="P303" s="28" t="s">
        <v>534</v>
      </c>
    </row>
    <row r="304" spans="1:17" x14ac:dyDescent="0.25">
      <c r="A304" s="26" t="s">
        <v>44</v>
      </c>
      <c r="B304" s="26" t="s">
        <v>625</v>
      </c>
      <c r="C304" s="26" t="s">
        <v>171</v>
      </c>
      <c r="D304" s="26" t="s">
        <v>300</v>
      </c>
      <c r="E304" s="26" t="s">
        <v>485</v>
      </c>
      <c r="F304" s="28">
        <v>1</v>
      </c>
      <c r="H304" s="29">
        <v>44644</v>
      </c>
      <c r="I304" s="26" t="s">
        <v>21</v>
      </c>
      <c r="J304" s="26" t="s">
        <v>38</v>
      </c>
      <c r="K304" s="26" t="s">
        <v>520</v>
      </c>
      <c r="N304" s="189">
        <v>229.89999999999998</v>
      </c>
      <c r="O304" s="28" t="s">
        <v>534</v>
      </c>
      <c r="Q304" s="26" t="s">
        <v>611</v>
      </c>
    </row>
    <row r="305" spans="1:17" x14ac:dyDescent="0.25">
      <c r="A305" s="26" t="s">
        <v>44</v>
      </c>
      <c r="B305" s="26" t="s">
        <v>625</v>
      </c>
      <c r="C305" s="26" t="s">
        <v>709</v>
      </c>
      <c r="D305" s="26" t="s">
        <v>710</v>
      </c>
      <c r="E305" s="26" t="s">
        <v>766</v>
      </c>
      <c r="F305" s="28">
        <v>2</v>
      </c>
      <c r="H305" s="29">
        <v>45012</v>
      </c>
      <c r="I305" s="26" t="s">
        <v>21</v>
      </c>
      <c r="K305" s="26" t="s">
        <v>520</v>
      </c>
      <c r="N305" s="189">
        <v>219.89999999999998</v>
      </c>
      <c r="O305" s="28" t="s">
        <v>534</v>
      </c>
      <c r="Q305" s="26" t="s">
        <v>1522</v>
      </c>
    </row>
    <row r="306" spans="1:17" x14ac:dyDescent="0.25">
      <c r="A306" s="26" t="s">
        <v>39</v>
      </c>
      <c r="B306" s="26" t="s">
        <v>625</v>
      </c>
      <c r="C306" s="26" t="s">
        <v>91</v>
      </c>
      <c r="D306" s="26" t="s">
        <v>220</v>
      </c>
      <c r="E306" s="26" t="s">
        <v>387</v>
      </c>
      <c r="F306" s="28">
        <v>1</v>
      </c>
      <c r="H306" s="29">
        <v>44314</v>
      </c>
      <c r="I306" s="26" t="s">
        <v>21</v>
      </c>
      <c r="J306" s="26" t="s">
        <v>503</v>
      </c>
      <c r="K306" s="26" t="s">
        <v>516</v>
      </c>
      <c r="N306" s="189">
        <v>249</v>
      </c>
      <c r="O306" s="28" t="s">
        <v>534</v>
      </c>
      <c r="Q306" s="26" t="s">
        <v>612</v>
      </c>
    </row>
    <row r="307" spans="1:17" x14ac:dyDescent="0.25">
      <c r="A307" s="26" t="s">
        <v>1632</v>
      </c>
      <c r="B307" s="26" t="s">
        <v>625</v>
      </c>
      <c r="C307" s="26" t="s">
        <v>1991</v>
      </c>
      <c r="D307" s="26" t="s">
        <v>1992</v>
      </c>
      <c r="E307" s="26" t="s">
        <v>1993</v>
      </c>
      <c r="F307" s="28">
        <v>1</v>
      </c>
      <c r="H307" s="29">
        <v>44317</v>
      </c>
      <c r="I307" s="26" t="s">
        <v>21</v>
      </c>
      <c r="J307" s="26" t="s">
        <v>1994</v>
      </c>
      <c r="K307" s="26" t="s">
        <v>529</v>
      </c>
      <c r="N307" s="189">
        <v>448.6</v>
      </c>
      <c r="O307" s="28" t="s">
        <v>535</v>
      </c>
      <c r="Q307" s="26" t="s">
        <v>1995</v>
      </c>
    </row>
    <row r="308" spans="1:17" x14ac:dyDescent="0.25">
      <c r="A308" s="26" t="s">
        <v>39</v>
      </c>
      <c r="B308" s="26" t="s">
        <v>625</v>
      </c>
      <c r="C308" s="26" t="s">
        <v>90</v>
      </c>
      <c r="D308" s="26" t="s">
        <v>219</v>
      </c>
      <c r="E308" s="26" t="s">
        <v>385</v>
      </c>
      <c r="F308" s="28">
        <v>4</v>
      </c>
      <c r="H308" s="29">
        <v>44949</v>
      </c>
      <c r="I308" s="26" t="s">
        <v>21</v>
      </c>
      <c r="J308" s="26" t="s">
        <v>503</v>
      </c>
      <c r="K308" s="26" t="s">
        <v>520</v>
      </c>
      <c r="N308" s="189">
        <v>269</v>
      </c>
      <c r="O308" s="28" t="s">
        <v>534</v>
      </c>
      <c r="Q308" s="26" t="s">
        <v>813</v>
      </c>
    </row>
    <row r="309" spans="1:17" x14ac:dyDescent="0.25">
      <c r="A309" s="26" t="s">
        <v>1887</v>
      </c>
      <c r="B309" s="26" t="s">
        <v>625</v>
      </c>
      <c r="C309" s="26" t="s">
        <v>1996</v>
      </c>
      <c r="D309" s="26" t="s">
        <v>2306</v>
      </c>
      <c r="E309" s="26" t="s">
        <v>1997</v>
      </c>
      <c r="F309" s="28">
        <v>4</v>
      </c>
      <c r="H309" s="29">
        <v>45054</v>
      </c>
      <c r="I309" s="26" t="s">
        <v>21</v>
      </c>
      <c r="J309" s="26" t="s">
        <v>1998</v>
      </c>
      <c r="K309" s="26" t="s">
        <v>532</v>
      </c>
      <c r="N309" s="189">
        <v>199</v>
      </c>
      <c r="O309" s="28" t="s">
        <v>535</v>
      </c>
      <c r="Q309" s="26" t="s">
        <v>2307</v>
      </c>
    </row>
    <row r="310" spans="1:17" x14ac:dyDescent="0.25">
      <c r="A310" s="26" t="s">
        <v>39</v>
      </c>
      <c r="B310" s="26" t="s">
        <v>625</v>
      </c>
      <c r="C310" s="26" t="s">
        <v>88</v>
      </c>
      <c r="D310" s="26" t="s">
        <v>217</v>
      </c>
      <c r="E310" s="26" t="s">
        <v>381</v>
      </c>
      <c r="F310" s="28">
        <v>2</v>
      </c>
      <c r="H310" s="29">
        <v>44860</v>
      </c>
      <c r="I310" s="26" t="s">
        <v>21</v>
      </c>
      <c r="J310" s="26" t="s">
        <v>498</v>
      </c>
      <c r="K310" s="26" t="s">
        <v>524</v>
      </c>
      <c r="N310" s="189">
        <v>240</v>
      </c>
      <c r="O310" s="28" t="s">
        <v>535</v>
      </c>
      <c r="Q310" s="26" t="s">
        <v>814</v>
      </c>
    </row>
    <row r="311" spans="1:17" x14ac:dyDescent="0.25">
      <c r="A311" s="26" t="s">
        <v>42</v>
      </c>
      <c r="B311" s="26" t="s">
        <v>625</v>
      </c>
      <c r="C311" s="26" t="s">
        <v>1999</v>
      </c>
      <c r="D311" s="26" t="s">
        <v>2000</v>
      </c>
      <c r="E311" s="26" t="s">
        <v>2001</v>
      </c>
      <c r="F311" s="28">
        <v>1</v>
      </c>
      <c r="H311" s="29">
        <v>45533</v>
      </c>
      <c r="I311" s="26" t="s">
        <v>21</v>
      </c>
      <c r="J311" s="26" t="s">
        <v>497</v>
      </c>
      <c r="K311" s="26" t="s">
        <v>530</v>
      </c>
      <c r="N311" s="189">
        <v>240</v>
      </c>
      <c r="O311" s="28" t="s">
        <v>535</v>
      </c>
      <c r="Q311" s="26" t="s">
        <v>2002</v>
      </c>
    </row>
    <row r="312" spans="1:17" x14ac:dyDescent="0.25">
      <c r="A312" s="26" t="s">
        <v>39</v>
      </c>
      <c r="B312" s="26" t="s">
        <v>625</v>
      </c>
      <c r="C312" s="26" t="s">
        <v>1635</v>
      </c>
      <c r="D312" s="26" t="s">
        <v>1636</v>
      </c>
      <c r="E312" s="26" t="s">
        <v>1710</v>
      </c>
      <c r="F312" s="28">
        <v>4</v>
      </c>
      <c r="H312" s="29">
        <v>45712</v>
      </c>
      <c r="I312" s="26" t="s">
        <v>21</v>
      </c>
      <c r="J312" s="26" t="s">
        <v>493</v>
      </c>
      <c r="K312" s="26" t="s">
        <v>516</v>
      </c>
      <c r="N312" s="189">
        <v>300</v>
      </c>
      <c r="O312" s="28" t="s">
        <v>534</v>
      </c>
      <c r="Q312" s="26" t="s">
        <v>2308</v>
      </c>
    </row>
    <row r="313" spans="1:17" x14ac:dyDescent="0.25">
      <c r="A313" s="26" t="s">
        <v>39</v>
      </c>
      <c r="B313" s="26" t="s">
        <v>625</v>
      </c>
      <c r="C313" s="26" t="s">
        <v>1645</v>
      </c>
      <c r="D313" s="26" t="s">
        <v>1646</v>
      </c>
      <c r="E313" s="26" t="s">
        <v>363</v>
      </c>
      <c r="F313" s="28">
        <v>5</v>
      </c>
      <c r="H313" s="29">
        <v>45525</v>
      </c>
      <c r="I313" s="26" t="s">
        <v>21</v>
      </c>
      <c r="J313" s="26" t="s">
        <v>495</v>
      </c>
      <c r="K313" s="26" t="s">
        <v>522</v>
      </c>
      <c r="N313" s="189">
        <v>240</v>
      </c>
      <c r="O313" s="28" t="s">
        <v>535</v>
      </c>
      <c r="Q313" s="26" t="s">
        <v>2003</v>
      </c>
    </row>
    <row r="314" spans="1:17" x14ac:dyDescent="0.25">
      <c r="A314" s="26" t="s">
        <v>39</v>
      </c>
      <c r="B314" s="26" t="s">
        <v>625</v>
      </c>
      <c r="C314" s="26" t="s">
        <v>711</v>
      </c>
      <c r="D314" s="26" t="s">
        <v>712</v>
      </c>
      <c r="E314" s="26" t="s">
        <v>308</v>
      </c>
      <c r="F314" s="28">
        <v>9</v>
      </c>
      <c r="H314" s="29">
        <v>45160</v>
      </c>
      <c r="I314" s="26" t="s">
        <v>21</v>
      </c>
      <c r="J314" s="26" t="s">
        <v>492</v>
      </c>
      <c r="K314" s="26" t="s">
        <v>520</v>
      </c>
      <c r="N314" s="189">
        <v>299</v>
      </c>
      <c r="O314" s="28" t="s">
        <v>534</v>
      </c>
      <c r="Q314" s="26" t="s">
        <v>1523</v>
      </c>
    </row>
    <row r="315" spans="1:17" x14ac:dyDescent="0.25">
      <c r="A315" s="26" t="s">
        <v>39</v>
      </c>
      <c r="B315" s="26" t="s">
        <v>2125</v>
      </c>
      <c r="C315" s="26" t="s">
        <v>2309</v>
      </c>
      <c r="D315" s="26" t="s">
        <v>2310</v>
      </c>
      <c r="E315" s="26" t="s">
        <v>2311</v>
      </c>
      <c r="F315" s="28">
        <v>1</v>
      </c>
      <c r="G315" s="28" t="s">
        <v>29</v>
      </c>
      <c r="H315" s="29">
        <v>45839</v>
      </c>
      <c r="I315" s="26" t="s">
        <v>533</v>
      </c>
      <c r="J315" s="26" t="s">
        <v>495</v>
      </c>
      <c r="K315" s="26" t="s">
        <v>522</v>
      </c>
      <c r="L315" s="26" t="s">
        <v>522</v>
      </c>
      <c r="M315" s="28" t="s">
        <v>29</v>
      </c>
      <c r="N315" s="189">
        <v>249</v>
      </c>
      <c r="O315" s="28" t="s">
        <v>535</v>
      </c>
      <c r="P315" s="28" t="s">
        <v>535</v>
      </c>
    </row>
    <row r="316" spans="1:17" x14ac:dyDescent="0.25">
      <c r="A316" s="26" t="s">
        <v>39</v>
      </c>
      <c r="B316" s="26" t="s">
        <v>625</v>
      </c>
      <c r="C316" s="26" t="s">
        <v>1473</v>
      </c>
      <c r="D316" s="26" t="s">
        <v>1474</v>
      </c>
      <c r="E316" s="26" t="s">
        <v>458</v>
      </c>
      <c r="F316" s="28">
        <v>2</v>
      </c>
      <c r="H316" s="29">
        <v>45198</v>
      </c>
      <c r="I316" s="26" t="s">
        <v>21</v>
      </c>
      <c r="J316" s="26" t="s">
        <v>506</v>
      </c>
      <c r="K316" s="26" t="s">
        <v>521</v>
      </c>
      <c r="N316" s="189">
        <v>260</v>
      </c>
      <c r="O316" s="28" t="s">
        <v>535</v>
      </c>
      <c r="Q316" s="26" t="s">
        <v>1524</v>
      </c>
    </row>
    <row r="317" spans="1:17" x14ac:dyDescent="0.25">
      <c r="A317" s="26" t="s">
        <v>39</v>
      </c>
      <c r="B317" s="26" t="s">
        <v>625</v>
      </c>
      <c r="C317" s="26" t="s">
        <v>1475</v>
      </c>
      <c r="D317" s="26" t="s">
        <v>1476</v>
      </c>
      <c r="E317" s="26" t="s">
        <v>329</v>
      </c>
      <c r="F317" s="28">
        <v>5</v>
      </c>
      <c r="H317" s="29">
        <v>45153</v>
      </c>
      <c r="I317" s="26" t="s">
        <v>21</v>
      </c>
      <c r="J317" s="26" t="s">
        <v>767</v>
      </c>
      <c r="K317" s="26" t="s">
        <v>523</v>
      </c>
      <c r="N317" s="189">
        <v>299</v>
      </c>
      <c r="O317" s="28" t="s">
        <v>534</v>
      </c>
      <c r="Q317" s="26" t="s">
        <v>1525</v>
      </c>
    </row>
    <row r="318" spans="1:17" x14ac:dyDescent="0.25">
      <c r="A318" s="26" t="s">
        <v>39</v>
      </c>
      <c r="B318" s="26" t="s">
        <v>2125</v>
      </c>
      <c r="C318" s="26" t="s">
        <v>2312</v>
      </c>
      <c r="D318" s="26" t="s">
        <v>2313</v>
      </c>
      <c r="E318" s="26" t="s">
        <v>2314</v>
      </c>
      <c r="F318" s="28">
        <v>1</v>
      </c>
      <c r="G318" s="28" t="s">
        <v>29</v>
      </c>
      <c r="H318" s="29">
        <v>45778</v>
      </c>
      <c r="I318" s="26" t="s">
        <v>533</v>
      </c>
      <c r="J318" s="26" t="s">
        <v>506</v>
      </c>
      <c r="K318" s="26" t="s">
        <v>521</v>
      </c>
      <c r="L318" s="26" t="s">
        <v>521</v>
      </c>
      <c r="M318" s="28" t="s">
        <v>29</v>
      </c>
      <c r="N318" s="189">
        <v>229</v>
      </c>
      <c r="O318" s="28" t="s">
        <v>535</v>
      </c>
      <c r="P318" s="28" t="s">
        <v>535</v>
      </c>
    </row>
    <row r="319" spans="1:17" x14ac:dyDescent="0.25">
      <c r="A319" s="26" t="s">
        <v>1535</v>
      </c>
      <c r="B319" s="26" t="s">
        <v>625</v>
      </c>
      <c r="C319" s="26" t="s">
        <v>1477</v>
      </c>
      <c r="D319" s="26" t="s">
        <v>1478</v>
      </c>
      <c r="E319" s="26" t="s">
        <v>1371</v>
      </c>
      <c r="F319" s="28">
        <v>1</v>
      </c>
      <c r="H319" s="29">
        <v>44832</v>
      </c>
      <c r="I319" s="26" t="s">
        <v>21</v>
      </c>
      <c r="K319" s="26" t="s">
        <v>516</v>
      </c>
      <c r="N319" s="189">
        <v>199</v>
      </c>
      <c r="O319" s="28" t="s">
        <v>534</v>
      </c>
      <c r="Q319" s="26" t="s">
        <v>1526</v>
      </c>
    </row>
    <row r="320" spans="1:17" x14ac:dyDescent="0.25">
      <c r="A320" s="26" t="s">
        <v>1631</v>
      </c>
      <c r="B320" s="26" t="s">
        <v>625</v>
      </c>
      <c r="C320" s="26" t="s">
        <v>1690</v>
      </c>
      <c r="D320" s="26" t="s">
        <v>1691</v>
      </c>
      <c r="E320" s="26" t="s">
        <v>1729</v>
      </c>
      <c r="F320" s="28">
        <v>2</v>
      </c>
      <c r="H320" s="29">
        <v>45259</v>
      </c>
      <c r="I320" s="26" t="s">
        <v>21</v>
      </c>
      <c r="J320" s="26" t="s">
        <v>1742</v>
      </c>
      <c r="K320" s="26" t="s">
        <v>530</v>
      </c>
      <c r="N320" s="189">
        <v>240</v>
      </c>
      <c r="O320" s="28" t="s">
        <v>535</v>
      </c>
      <c r="Q320" s="26" t="s">
        <v>1775</v>
      </c>
    </row>
    <row r="321" spans="1:17" x14ac:dyDescent="0.25">
      <c r="A321" s="26" t="s">
        <v>39</v>
      </c>
      <c r="B321" s="26" t="s">
        <v>2125</v>
      </c>
      <c r="C321" s="26" t="s">
        <v>2315</v>
      </c>
      <c r="D321" s="26" t="s">
        <v>2316</v>
      </c>
      <c r="E321" s="26" t="s">
        <v>2317</v>
      </c>
      <c r="F321" s="28">
        <v>2</v>
      </c>
      <c r="G321" s="28" t="s">
        <v>29</v>
      </c>
      <c r="H321" s="29">
        <v>45870</v>
      </c>
      <c r="I321" s="26" t="s">
        <v>533</v>
      </c>
      <c r="J321" s="26" t="s">
        <v>497</v>
      </c>
      <c r="K321" s="26" t="s">
        <v>529</v>
      </c>
      <c r="L321" s="26" t="s">
        <v>529</v>
      </c>
      <c r="M321" s="28" t="s">
        <v>29</v>
      </c>
      <c r="N321" s="189">
        <v>220</v>
      </c>
      <c r="O321" s="28" t="s">
        <v>535</v>
      </c>
      <c r="P321" s="28" t="s">
        <v>535</v>
      </c>
    </row>
    <row r="322" spans="1:17" x14ac:dyDescent="0.25">
      <c r="A322" s="26" t="s">
        <v>39</v>
      </c>
      <c r="B322" s="26" t="s">
        <v>625</v>
      </c>
      <c r="C322" s="26" t="s">
        <v>117</v>
      </c>
      <c r="D322" s="26" t="s">
        <v>246</v>
      </c>
      <c r="E322" s="26" t="s">
        <v>423</v>
      </c>
      <c r="F322" s="28">
        <v>2</v>
      </c>
      <c r="H322" s="29">
        <v>44972</v>
      </c>
      <c r="I322" s="26" t="s">
        <v>21</v>
      </c>
      <c r="J322" s="26" t="s">
        <v>493</v>
      </c>
      <c r="K322" s="26" t="s">
        <v>516</v>
      </c>
      <c r="N322" s="189">
        <v>299</v>
      </c>
      <c r="O322" s="28" t="s">
        <v>534</v>
      </c>
      <c r="Q322" s="26" t="s">
        <v>815</v>
      </c>
    </row>
    <row r="323" spans="1:17" x14ac:dyDescent="0.25">
      <c r="A323" s="26" t="s">
        <v>39</v>
      </c>
      <c r="B323" s="26" t="s">
        <v>625</v>
      </c>
      <c r="C323" s="26" t="s">
        <v>1637</v>
      </c>
      <c r="D323" s="26" t="s">
        <v>1638</v>
      </c>
      <c r="E323" s="26" t="s">
        <v>330</v>
      </c>
      <c r="F323" s="28">
        <v>7</v>
      </c>
      <c r="H323" s="29">
        <v>45608</v>
      </c>
      <c r="I323" s="26" t="s">
        <v>21</v>
      </c>
      <c r="J323" s="26" t="s">
        <v>492</v>
      </c>
      <c r="K323" s="26" t="s">
        <v>516</v>
      </c>
      <c r="N323" s="189">
        <v>269</v>
      </c>
      <c r="O323" s="28" t="s">
        <v>534</v>
      </c>
      <c r="Q323" s="26" t="s">
        <v>2318</v>
      </c>
    </row>
    <row r="324" spans="1:17" x14ac:dyDescent="0.25">
      <c r="A324" s="26" t="s">
        <v>39</v>
      </c>
      <c r="B324" s="26" t="s">
        <v>2125</v>
      </c>
      <c r="C324" s="26" t="s">
        <v>2319</v>
      </c>
      <c r="D324" s="26" t="s">
        <v>2320</v>
      </c>
      <c r="E324" s="26" t="s">
        <v>2321</v>
      </c>
      <c r="F324" s="28">
        <v>1</v>
      </c>
      <c r="G324" s="28" t="s">
        <v>29</v>
      </c>
      <c r="H324" s="29">
        <v>45870</v>
      </c>
      <c r="I324" s="26" t="s">
        <v>533</v>
      </c>
      <c r="J324" s="26" t="s">
        <v>499</v>
      </c>
      <c r="K324" s="26" t="s">
        <v>524</v>
      </c>
      <c r="L324" s="26" t="s">
        <v>524</v>
      </c>
      <c r="M324" s="28" t="s">
        <v>29</v>
      </c>
      <c r="N324" s="189">
        <v>240</v>
      </c>
      <c r="O324" s="28" t="s">
        <v>535</v>
      </c>
      <c r="P324" s="28" t="s">
        <v>535</v>
      </c>
    </row>
    <row r="325" spans="1:17" x14ac:dyDescent="0.25">
      <c r="A325" s="26" t="s">
        <v>39</v>
      </c>
      <c r="B325" s="26" t="s">
        <v>625</v>
      </c>
      <c r="C325" s="26" t="s">
        <v>713</v>
      </c>
      <c r="D325" s="26" t="s">
        <v>714</v>
      </c>
      <c r="E325" s="26" t="s">
        <v>388</v>
      </c>
      <c r="F325" s="28">
        <v>3</v>
      </c>
      <c r="H325" s="29">
        <v>45170</v>
      </c>
      <c r="I325" s="26" t="s">
        <v>21</v>
      </c>
      <c r="J325" s="26" t="s">
        <v>767</v>
      </c>
      <c r="K325" s="26" t="s">
        <v>519</v>
      </c>
      <c r="N325" s="189">
        <v>269</v>
      </c>
      <c r="O325" s="28" t="s">
        <v>534</v>
      </c>
      <c r="Q325" s="26" t="s">
        <v>1527</v>
      </c>
    </row>
    <row r="326" spans="1:17" x14ac:dyDescent="0.25">
      <c r="A326" s="26" t="s">
        <v>44</v>
      </c>
      <c r="B326" s="26" t="s">
        <v>625</v>
      </c>
      <c r="C326" s="26" t="s">
        <v>715</v>
      </c>
      <c r="D326" s="26" t="s">
        <v>716</v>
      </c>
      <c r="E326" s="26" t="s">
        <v>768</v>
      </c>
      <c r="F326" s="28" t="s">
        <v>741</v>
      </c>
      <c r="H326" s="29">
        <v>44830</v>
      </c>
      <c r="I326" s="26" t="s">
        <v>21</v>
      </c>
      <c r="J326" s="26" t="s">
        <v>745</v>
      </c>
      <c r="K326" s="26" t="s">
        <v>516</v>
      </c>
      <c r="N326" s="189">
        <v>289.89999999999998</v>
      </c>
      <c r="O326" s="28" t="s">
        <v>534</v>
      </c>
      <c r="Q326" s="26" t="s">
        <v>816</v>
      </c>
    </row>
    <row r="327" spans="1:17" x14ac:dyDescent="0.25">
      <c r="A327" s="26" t="s">
        <v>1829</v>
      </c>
      <c r="B327" s="26" t="s">
        <v>625</v>
      </c>
      <c r="C327" s="26" t="s">
        <v>717</v>
      </c>
      <c r="D327" s="26" t="s">
        <v>718</v>
      </c>
      <c r="E327" s="26" t="s">
        <v>769</v>
      </c>
      <c r="F327" s="28">
        <v>1</v>
      </c>
      <c r="H327" s="29">
        <v>44895</v>
      </c>
      <c r="I327" s="26" t="s">
        <v>21</v>
      </c>
      <c r="J327" s="26" t="s">
        <v>770</v>
      </c>
      <c r="K327" s="26" t="s">
        <v>528</v>
      </c>
      <c r="N327" s="189">
        <v>240</v>
      </c>
      <c r="O327" s="28" t="s">
        <v>535</v>
      </c>
      <c r="Q327" s="26" t="s">
        <v>817</v>
      </c>
    </row>
    <row r="328" spans="1:17" x14ac:dyDescent="0.25">
      <c r="A328" s="26" t="s">
        <v>39</v>
      </c>
      <c r="B328" s="26" t="s">
        <v>625</v>
      </c>
      <c r="C328" s="26" t="s">
        <v>1686</v>
      </c>
      <c r="D328" s="26" t="s">
        <v>1687</v>
      </c>
      <c r="E328" s="26" t="s">
        <v>1727</v>
      </c>
      <c r="F328" s="28">
        <v>1</v>
      </c>
      <c r="H328" s="29">
        <v>45518</v>
      </c>
      <c r="I328" s="26" t="s">
        <v>21</v>
      </c>
      <c r="J328" s="26" t="s">
        <v>501</v>
      </c>
      <c r="K328" s="26" t="s">
        <v>519</v>
      </c>
      <c r="N328" s="189">
        <v>289</v>
      </c>
      <c r="O328" s="28" t="s">
        <v>534</v>
      </c>
      <c r="Q328" s="26" t="s">
        <v>2004</v>
      </c>
    </row>
    <row r="329" spans="1:17" x14ac:dyDescent="0.25">
      <c r="A329" s="26" t="s">
        <v>39</v>
      </c>
      <c r="B329" s="26" t="s">
        <v>2125</v>
      </c>
      <c r="C329" s="26" t="s">
        <v>2322</v>
      </c>
      <c r="D329" s="26" t="s">
        <v>2323</v>
      </c>
      <c r="E329" s="26" t="s">
        <v>2324</v>
      </c>
      <c r="F329" s="28">
        <v>4</v>
      </c>
      <c r="G329" s="28" t="s">
        <v>29</v>
      </c>
      <c r="H329" s="29">
        <v>45809</v>
      </c>
      <c r="I329" s="26" t="s">
        <v>533</v>
      </c>
      <c r="J329" s="26" t="s">
        <v>501</v>
      </c>
      <c r="K329" s="26" t="s">
        <v>518</v>
      </c>
      <c r="L329" s="26" t="s">
        <v>518</v>
      </c>
      <c r="M329" s="28" t="s">
        <v>29</v>
      </c>
      <c r="N329" s="189">
        <v>269</v>
      </c>
      <c r="O329" s="28" t="s">
        <v>534</v>
      </c>
      <c r="P329" s="28" t="s">
        <v>534</v>
      </c>
    </row>
    <row r="330" spans="1:17" x14ac:dyDescent="0.25">
      <c r="A330" s="26" t="s">
        <v>1887</v>
      </c>
      <c r="B330" s="26" t="s">
        <v>625</v>
      </c>
      <c r="C330" s="26" t="s">
        <v>2005</v>
      </c>
      <c r="D330" s="26" t="s">
        <v>2325</v>
      </c>
      <c r="E330" s="26" t="s">
        <v>2006</v>
      </c>
      <c r="F330" s="28">
        <v>1</v>
      </c>
      <c r="H330" s="29">
        <v>45054</v>
      </c>
      <c r="I330" s="26" t="s">
        <v>21</v>
      </c>
      <c r="J330" s="26" t="s">
        <v>1890</v>
      </c>
      <c r="K330" s="26" t="s">
        <v>521</v>
      </c>
      <c r="N330" s="189">
        <v>299</v>
      </c>
      <c r="O330" s="28" t="s">
        <v>535</v>
      </c>
      <c r="Q330" s="26" t="s">
        <v>2326</v>
      </c>
    </row>
    <row r="331" spans="1:17" x14ac:dyDescent="0.25">
      <c r="A331" s="26" t="s">
        <v>42</v>
      </c>
      <c r="B331" s="26" t="s">
        <v>625</v>
      </c>
      <c r="C331" s="26" t="s">
        <v>1678</v>
      </c>
      <c r="D331" s="26" t="s">
        <v>1679</v>
      </c>
      <c r="E331" s="26" t="s">
        <v>1723</v>
      </c>
      <c r="F331" s="28">
        <v>1</v>
      </c>
      <c r="H331" s="29">
        <v>45603</v>
      </c>
      <c r="I331" s="26" t="s">
        <v>21</v>
      </c>
      <c r="J331" s="26" t="s">
        <v>1376</v>
      </c>
      <c r="K331" s="26" t="s">
        <v>531</v>
      </c>
      <c r="N331" s="189">
        <v>249</v>
      </c>
      <c r="O331" s="28" t="s">
        <v>535</v>
      </c>
      <c r="Q331" s="26" t="s">
        <v>2327</v>
      </c>
    </row>
    <row r="332" spans="1:17" x14ac:dyDescent="0.25">
      <c r="A332" s="26" t="s">
        <v>43</v>
      </c>
      <c r="B332" s="26" t="s">
        <v>625</v>
      </c>
      <c r="C332" s="26" t="s">
        <v>1705</v>
      </c>
      <c r="D332" s="26" t="s">
        <v>2007</v>
      </c>
      <c r="E332" s="26" t="s">
        <v>1738</v>
      </c>
      <c r="F332" s="28">
        <v>7</v>
      </c>
      <c r="H332" s="29">
        <v>45448</v>
      </c>
      <c r="I332" s="26" t="s">
        <v>21</v>
      </c>
      <c r="J332" s="26" t="s">
        <v>1623</v>
      </c>
      <c r="K332" s="26" t="s">
        <v>526</v>
      </c>
      <c r="N332" s="189">
        <v>300</v>
      </c>
      <c r="O332" s="28" t="s">
        <v>535</v>
      </c>
      <c r="Q332" s="26" t="s">
        <v>2008</v>
      </c>
    </row>
    <row r="333" spans="1:17" x14ac:dyDescent="0.25">
      <c r="A333" s="26" t="s">
        <v>43</v>
      </c>
      <c r="B333" s="26" t="s">
        <v>625</v>
      </c>
      <c r="C333" s="26" t="s">
        <v>719</v>
      </c>
      <c r="D333" s="26" t="s">
        <v>1479</v>
      </c>
      <c r="E333" s="26" t="s">
        <v>771</v>
      </c>
      <c r="F333" s="28">
        <v>8</v>
      </c>
      <c r="H333" s="29">
        <v>45063</v>
      </c>
      <c r="I333" s="26" t="s">
        <v>21</v>
      </c>
      <c r="K333" s="26" t="s">
        <v>526</v>
      </c>
      <c r="N333" s="189">
        <v>260</v>
      </c>
      <c r="O333" s="28" t="s">
        <v>535</v>
      </c>
      <c r="Q333" s="26" t="s">
        <v>1528</v>
      </c>
    </row>
    <row r="334" spans="1:17" x14ac:dyDescent="0.25">
      <c r="A334" s="26" t="s">
        <v>43</v>
      </c>
      <c r="B334" s="26" t="s">
        <v>625</v>
      </c>
      <c r="C334" s="26" t="s">
        <v>720</v>
      </c>
      <c r="D334" s="26" t="s">
        <v>2009</v>
      </c>
      <c r="E334" s="26" t="s">
        <v>772</v>
      </c>
      <c r="F334" s="28">
        <v>10</v>
      </c>
      <c r="H334" s="29">
        <v>45139</v>
      </c>
      <c r="I334" s="26" t="s">
        <v>21</v>
      </c>
      <c r="K334" s="26" t="s">
        <v>526</v>
      </c>
      <c r="N334" s="189">
        <v>300</v>
      </c>
      <c r="O334" s="28" t="s">
        <v>535</v>
      </c>
      <c r="Q334" s="26" t="s">
        <v>2010</v>
      </c>
    </row>
    <row r="335" spans="1:17" x14ac:dyDescent="0.25">
      <c r="A335" s="26" t="s">
        <v>44</v>
      </c>
      <c r="B335" s="26" t="s">
        <v>625</v>
      </c>
      <c r="C335" s="26" t="s">
        <v>172</v>
      </c>
      <c r="D335" s="26" t="s">
        <v>301</v>
      </c>
      <c r="E335" s="26" t="s">
        <v>486</v>
      </c>
      <c r="F335" s="28" t="s">
        <v>490</v>
      </c>
      <c r="H335" s="29">
        <v>44795</v>
      </c>
      <c r="I335" s="26" t="s">
        <v>21</v>
      </c>
      <c r="J335" s="26" t="s">
        <v>38</v>
      </c>
      <c r="K335" s="26" t="s">
        <v>520</v>
      </c>
      <c r="N335" s="189">
        <v>219.89999999999998</v>
      </c>
      <c r="O335" s="28" t="s">
        <v>534</v>
      </c>
      <c r="Q335" s="26" t="s">
        <v>639</v>
      </c>
    </row>
    <row r="336" spans="1:17" x14ac:dyDescent="0.25">
      <c r="A336" s="26" t="s">
        <v>44</v>
      </c>
      <c r="B336" s="26" t="s">
        <v>625</v>
      </c>
      <c r="C336" s="26" t="s">
        <v>173</v>
      </c>
      <c r="D336" s="26" t="s">
        <v>302</v>
      </c>
      <c r="E336" s="26" t="s">
        <v>487</v>
      </c>
      <c r="F336" s="28" t="s">
        <v>490</v>
      </c>
      <c r="H336" s="29">
        <v>44795</v>
      </c>
      <c r="I336" s="26" t="s">
        <v>21</v>
      </c>
      <c r="J336" s="26" t="s">
        <v>38</v>
      </c>
      <c r="K336" s="26" t="s">
        <v>520</v>
      </c>
      <c r="N336" s="189">
        <v>219.89999999999998</v>
      </c>
      <c r="O336" s="28" t="s">
        <v>534</v>
      </c>
      <c r="Q336" s="26" t="s">
        <v>640</v>
      </c>
    </row>
    <row r="337" spans="1:17" x14ac:dyDescent="0.25">
      <c r="A337" s="26" t="s">
        <v>39</v>
      </c>
      <c r="B337" s="26" t="s">
        <v>625</v>
      </c>
      <c r="C337" s="26" t="s">
        <v>58</v>
      </c>
      <c r="D337" s="26" t="s">
        <v>188</v>
      </c>
      <c r="E337" s="26" t="s">
        <v>334</v>
      </c>
      <c r="F337" s="28">
        <v>5</v>
      </c>
      <c r="H337" s="29">
        <v>44344</v>
      </c>
      <c r="I337" s="26" t="s">
        <v>21</v>
      </c>
      <c r="J337" s="26" t="s">
        <v>492</v>
      </c>
      <c r="K337" s="26" t="s">
        <v>516</v>
      </c>
      <c r="N337" s="189">
        <v>259</v>
      </c>
      <c r="O337" s="28" t="s">
        <v>534</v>
      </c>
      <c r="Q337" s="26" t="s">
        <v>613</v>
      </c>
    </row>
    <row r="338" spans="1:17" x14ac:dyDescent="0.25">
      <c r="A338" s="26" t="s">
        <v>39</v>
      </c>
      <c r="B338" s="26" t="s">
        <v>625</v>
      </c>
      <c r="C338" s="26" t="s">
        <v>1480</v>
      </c>
      <c r="D338" s="26" t="s">
        <v>1481</v>
      </c>
      <c r="E338" s="26" t="s">
        <v>402</v>
      </c>
      <c r="F338" s="28">
        <v>3</v>
      </c>
      <c r="H338" s="29">
        <v>45281</v>
      </c>
      <c r="I338" s="26" t="s">
        <v>21</v>
      </c>
      <c r="K338" s="26" t="s">
        <v>521</v>
      </c>
      <c r="N338" s="189">
        <v>290</v>
      </c>
      <c r="O338" s="28" t="s">
        <v>535</v>
      </c>
      <c r="Q338" s="26" t="s">
        <v>1756</v>
      </c>
    </row>
    <row r="339" spans="1:17" x14ac:dyDescent="0.25">
      <c r="A339" s="26" t="s">
        <v>39</v>
      </c>
      <c r="B339" s="26" t="s">
        <v>625</v>
      </c>
      <c r="C339" s="26" t="s">
        <v>1482</v>
      </c>
      <c r="D339" s="26" t="s">
        <v>1483</v>
      </c>
      <c r="E339" s="26" t="s">
        <v>401</v>
      </c>
      <c r="F339" s="28">
        <v>3</v>
      </c>
      <c r="H339" s="29">
        <v>45281</v>
      </c>
      <c r="I339" s="26" t="s">
        <v>21</v>
      </c>
      <c r="K339" s="26" t="s">
        <v>521</v>
      </c>
      <c r="N339" s="189">
        <v>264</v>
      </c>
      <c r="O339" s="28" t="s">
        <v>535</v>
      </c>
      <c r="Q339" s="26" t="s">
        <v>1755</v>
      </c>
    </row>
    <row r="340" spans="1:17" x14ac:dyDescent="0.25">
      <c r="A340" s="26" t="s">
        <v>39</v>
      </c>
      <c r="B340" s="26" t="s">
        <v>625</v>
      </c>
      <c r="C340" s="26" t="s">
        <v>130</v>
      </c>
      <c r="D340" s="26" t="s">
        <v>259</v>
      </c>
      <c r="E340" s="26" t="s">
        <v>437</v>
      </c>
      <c r="F340" s="28">
        <v>1</v>
      </c>
      <c r="H340" s="29">
        <v>45217</v>
      </c>
      <c r="I340" s="26" t="s">
        <v>21</v>
      </c>
      <c r="J340" s="26" t="s">
        <v>506</v>
      </c>
      <c r="K340" s="26" t="s">
        <v>521</v>
      </c>
      <c r="N340" s="189">
        <v>190</v>
      </c>
      <c r="O340" s="28" t="s">
        <v>535</v>
      </c>
      <c r="Q340" s="26" t="s">
        <v>1762</v>
      </c>
    </row>
    <row r="341" spans="1:17" x14ac:dyDescent="0.25">
      <c r="A341" s="26" t="s">
        <v>39</v>
      </c>
      <c r="B341" s="26" t="s">
        <v>625</v>
      </c>
      <c r="C341" s="26" t="s">
        <v>721</v>
      </c>
      <c r="D341" s="26" t="s">
        <v>722</v>
      </c>
      <c r="E341" s="26" t="s">
        <v>773</v>
      </c>
      <c r="F341" s="28">
        <v>1</v>
      </c>
      <c r="H341" s="29">
        <v>45205</v>
      </c>
      <c r="I341" s="26" t="s">
        <v>21</v>
      </c>
      <c r="J341" s="26" t="s">
        <v>497</v>
      </c>
      <c r="K341" s="26" t="s">
        <v>529</v>
      </c>
      <c r="N341" s="189">
        <v>290</v>
      </c>
      <c r="O341" s="28" t="s">
        <v>535</v>
      </c>
      <c r="Q341" s="26" t="s">
        <v>1529</v>
      </c>
    </row>
    <row r="342" spans="1:17" x14ac:dyDescent="0.25">
      <c r="A342" s="26" t="s">
        <v>39</v>
      </c>
      <c r="B342" s="26" t="s">
        <v>625</v>
      </c>
      <c r="C342" s="26" t="s">
        <v>2011</v>
      </c>
      <c r="D342" s="26" t="s">
        <v>2012</v>
      </c>
      <c r="E342" s="26" t="s">
        <v>2328</v>
      </c>
      <c r="F342" s="28">
        <v>4</v>
      </c>
      <c r="H342" s="29">
        <v>45603</v>
      </c>
      <c r="I342" s="26" t="s">
        <v>21</v>
      </c>
      <c r="J342" s="26" t="s">
        <v>495</v>
      </c>
      <c r="K342" s="26" t="s">
        <v>522</v>
      </c>
      <c r="N342" s="189">
        <v>269</v>
      </c>
      <c r="O342" s="28" t="s">
        <v>535</v>
      </c>
      <c r="Q342" s="26" t="s">
        <v>2329</v>
      </c>
    </row>
    <row r="343" spans="1:17" x14ac:dyDescent="0.25">
      <c r="A343" s="26" t="s">
        <v>39</v>
      </c>
      <c r="B343" s="26" t="s">
        <v>625</v>
      </c>
      <c r="C343" s="26" t="s">
        <v>723</v>
      </c>
      <c r="D343" s="26" t="s">
        <v>724</v>
      </c>
      <c r="E343" s="26" t="s">
        <v>774</v>
      </c>
      <c r="F343" s="28">
        <v>1</v>
      </c>
      <c r="H343" s="29">
        <v>45209</v>
      </c>
      <c r="I343" s="26" t="s">
        <v>21</v>
      </c>
      <c r="J343" s="26" t="s">
        <v>495</v>
      </c>
      <c r="K343" s="26" t="s">
        <v>522</v>
      </c>
      <c r="N343" s="189">
        <v>290</v>
      </c>
      <c r="O343" s="28" t="s">
        <v>535</v>
      </c>
      <c r="Q343" s="26" t="s">
        <v>1763</v>
      </c>
    </row>
    <row r="344" spans="1:17" x14ac:dyDescent="0.25">
      <c r="A344" s="26" t="s">
        <v>39</v>
      </c>
      <c r="B344" s="26" t="s">
        <v>625</v>
      </c>
      <c r="C344" s="26" t="s">
        <v>1674</v>
      </c>
      <c r="D344" s="26" t="s">
        <v>1675</v>
      </c>
      <c r="E344" s="26" t="s">
        <v>1721</v>
      </c>
      <c r="F344" s="28">
        <v>1</v>
      </c>
      <c r="H344" s="29">
        <v>45531</v>
      </c>
      <c r="I344" s="26" t="s">
        <v>21</v>
      </c>
      <c r="J344" s="26" t="s">
        <v>510</v>
      </c>
      <c r="K344" s="26" t="s">
        <v>529</v>
      </c>
      <c r="N344" s="189">
        <v>240</v>
      </c>
      <c r="O344" s="28" t="s">
        <v>535</v>
      </c>
      <c r="Q344" s="26" t="s">
        <v>2013</v>
      </c>
    </row>
    <row r="345" spans="1:17" x14ac:dyDescent="0.25">
      <c r="A345" s="26" t="s">
        <v>39</v>
      </c>
      <c r="B345" s="26" t="s">
        <v>2125</v>
      </c>
      <c r="C345" s="26" t="s">
        <v>725</v>
      </c>
      <c r="D345" s="26" t="s">
        <v>726</v>
      </c>
      <c r="E345" s="26" t="s">
        <v>775</v>
      </c>
      <c r="F345" s="28">
        <v>1</v>
      </c>
      <c r="G345" s="28" t="s">
        <v>29</v>
      </c>
      <c r="H345" s="29">
        <v>45764</v>
      </c>
      <c r="I345" s="26" t="s">
        <v>533</v>
      </c>
      <c r="J345" s="26" t="s">
        <v>513</v>
      </c>
      <c r="K345" s="26" t="s">
        <v>532</v>
      </c>
      <c r="L345" s="26" t="s">
        <v>532</v>
      </c>
      <c r="N345" s="189">
        <v>249</v>
      </c>
      <c r="O345" s="28" t="s">
        <v>535</v>
      </c>
      <c r="P345" s="28" t="s">
        <v>535</v>
      </c>
    </row>
    <row r="346" spans="1:17" x14ac:dyDescent="0.25">
      <c r="A346" s="26" t="s">
        <v>39</v>
      </c>
      <c r="B346" s="26" t="s">
        <v>625</v>
      </c>
      <c r="C346" s="26" t="s">
        <v>141</v>
      </c>
      <c r="D346" s="26" t="s">
        <v>270</v>
      </c>
      <c r="E346" s="26" t="s">
        <v>450</v>
      </c>
      <c r="F346" s="28">
        <v>1</v>
      </c>
      <c r="H346" s="29">
        <v>44169</v>
      </c>
      <c r="I346" s="26" t="s">
        <v>21</v>
      </c>
      <c r="J346" s="26" t="s">
        <v>503</v>
      </c>
      <c r="K346" s="26" t="s">
        <v>516</v>
      </c>
      <c r="N346" s="189">
        <v>229</v>
      </c>
      <c r="O346" s="28" t="s">
        <v>534</v>
      </c>
      <c r="Q346" s="26" t="s">
        <v>614</v>
      </c>
    </row>
    <row r="347" spans="1:17" x14ac:dyDescent="0.25">
      <c r="A347" s="26" t="s">
        <v>39</v>
      </c>
      <c r="B347" s="26" t="s">
        <v>625</v>
      </c>
      <c r="C347" s="26" t="s">
        <v>1484</v>
      </c>
      <c r="D347" s="26" t="s">
        <v>1485</v>
      </c>
      <c r="E347" s="26" t="s">
        <v>1372</v>
      </c>
      <c r="F347" s="28">
        <v>4</v>
      </c>
      <c r="H347" s="29">
        <v>45110</v>
      </c>
      <c r="I347" s="26" t="s">
        <v>21</v>
      </c>
      <c r="J347" s="26" t="s">
        <v>503</v>
      </c>
      <c r="K347" s="26" t="s">
        <v>516</v>
      </c>
      <c r="N347" s="189">
        <v>299</v>
      </c>
      <c r="O347" s="28" t="s">
        <v>534</v>
      </c>
      <c r="Q347" s="26" t="s">
        <v>1530</v>
      </c>
    </row>
    <row r="348" spans="1:17" x14ac:dyDescent="0.25">
      <c r="A348" s="26" t="s">
        <v>39</v>
      </c>
      <c r="B348" s="26" t="s">
        <v>625</v>
      </c>
      <c r="C348" s="26" t="s">
        <v>101</v>
      </c>
      <c r="D348" s="26" t="s">
        <v>230</v>
      </c>
      <c r="E348" s="26" t="s">
        <v>405</v>
      </c>
      <c r="F348" s="28">
        <v>2</v>
      </c>
      <c r="H348" s="29">
        <v>44831</v>
      </c>
      <c r="I348" s="26" t="s">
        <v>21</v>
      </c>
      <c r="J348" s="26" t="s">
        <v>504</v>
      </c>
      <c r="K348" s="26" t="s">
        <v>525</v>
      </c>
      <c r="N348" s="189">
        <v>240</v>
      </c>
      <c r="O348" s="28" t="s">
        <v>535</v>
      </c>
      <c r="Q348" s="26" t="s">
        <v>818</v>
      </c>
    </row>
    <row r="349" spans="1:17" x14ac:dyDescent="0.25">
      <c r="A349" s="26" t="s">
        <v>39</v>
      </c>
      <c r="B349" s="26" t="s">
        <v>2125</v>
      </c>
      <c r="C349" s="26" t="s">
        <v>1639</v>
      </c>
      <c r="D349" s="26" t="s">
        <v>1640</v>
      </c>
      <c r="E349" s="26" t="s">
        <v>335</v>
      </c>
      <c r="F349" s="28">
        <v>6</v>
      </c>
      <c r="G349" s="28" t="s">
        <v>29</v>
      </c>
      <c r="H349" s="29">
        <v>45778</v>
      </c>
      <c r="I349" s="26" t="s">
        <v>533</v>
      </c>
      <c r="J349" s="26" t="s">
        <v>501</v>
      </c>
      <c r="K349" s="26" t="s">
        <v>517</v>
      </c>
      <c r="L349" s="26" t="s">
        <v>517</v>
      </c>
      <c r="M349" s="28" t="s">
        <v>29</v>
      </c>
      <c r="N349" s="189">
        <v>269</v>
      </c>
      <c r="O349" s="28" t="s">
        <v>534</v>
      </c>
      <c r="P349" s="28" t="s">
        <v>534</v>
      </c>
      <c r="Q349" s="165"/>
    </row>
    <row r="350" spans="1:17" x14ac:dyDescent="0.25">
      <c r="A350" s="26" t="s">
        <v>43</v>
      </c>
      <c r="B350" s="26" t="s">
        <v>625</v>
      </c>
      <c r="C350" s="26" t="s">
        <v>1706</v>
      </c>
      <c r="D350" s="26" t="s">
        <v>2014</v>
      </c>
      <c r="E350" s="26" t="s">
        <v>1739</v>
      </c>
      <c r="F350" s="28">
        <v>16</v>
      </c>
      <c r="H350" s="29">
        <v>45444</v>
      </c>
      <c r="I350" s="26" t="s">
        <v>21</v>
      </c>
      <c r="J350" s="26" t="s">
        <v>1623</v>
      </c>
      <c r="K350" s="26" t="s">
        <v>520</v>
      </c>
      <c r="N350" s="189">
        <v>250</v>
      </c>
      <c r="O350" s="28" t="s">
        <v>534</v>
      </c>
      <c r="Q350" s="26" t="s">
        <v>2015</v>
      </c>
    </row>
    <row r="351" spans="1:17" x14ac:dyDescent="0.25">
      <c r="A351" s="26" t="s">
        <v>39</v>
      </c>
      <c r="B351" s="26" t="s">
        <v>625</v>
      </c>
      <c r="C351" s="26" t="s">
        <v>68</v>
      </c>
      <c r="D351" s="26" t="s">
        <v>198</v>
      </c>
      <c r="E351" s="26" t="s">
        <v>349</v>
      </c>
      <c r="F351" s="28">
        <v>5</v>
      </c>
      <c r="H351" s="29">
        <v>44895</v>
      </c>
      <c r="I351" s="26" t="s">
        <v>21</v>
      </c>
      <c r="J351" s="26" t="s">
        <v>492</v>
      </c>
      <c r="K351" s="26" t="s">
        <v>520</v>
      </c>
      <c r="N351" s="189">
        <v>269</v>
      </c>
      <c r="O351" s="28" t="s">
        <v>534</v>
      </c>
      <c r="Q351" s="26" t="s">
        <v>819</v>
      </c>
    </row>
    <row r="352" spans="1:17" x14ac:dyDescent="0.25">
      <c r="A352" s="26" t="s">
        <v>45</v>
      </c>
      <c r="B352" s="26" t="s">
        <v>625</v>
      </c>
      <c r="C352" s="26" t="s">
        <v>727</v>
      </c>
      <c r="D352" s="26" t="s">
        <v>728</v>
      </c>
      <c r="E352" s="26" t="s">
        <v>2016</v>
      </c>
      <c r="F352" s="28">
        <v>3</v>
      </c>
      <c r="H352" s="29">
        <v>45061</v>
      </c>
      <c r="I352" s="26" t="s">
        <v>21</v>
      </c>
      <c r="K352" s="26" t="s">
        <v>525</v>
      </c>
      <c r="N352" s="189">
        <v>320</v>
      </c>
      <c r="O352" s="28" t="s">
        <v>535</v>
      </c>
      <c r="Q352" s="26" t="s">
        <v>1531</v>
      </c>
    </row>
    <row r="353" spans="1:17" x14ac:dyDescent="0.25">
      <c r="A353" s="26" t="s">
        <v>39</v>
      </c>
      <c r="B353" s="26" t="s">
        <v>625</v>
      </c>
      <c r="C353" s="26" t="s">
        <v>79</v>
      </c>
      <c r="D353" s="26" t="s">
        <v>1647</v>
      </c>
      <c r="E353" s="26" t="s">
        <v>367</v>
      </c>
      <c r="F353" s="28">
        <v>4</v>
      </c>
      <c r="H353" s="29">
        <v>44816</v>
      </c>
      <c r="I353" s="26" t="s">
        <v>21</v>
      </c>
      <c r="J353" s="26" t="s">
        <v>492</v>
      </c>
      <c r="K353" s="26" t="s">
        <v>516</v>
      </c>
      <c r="N353" s="189">
        <v>269</v>
      </c>
      <c r="O353" s="28" t="s">
        <v>534</v>
      </c>
      <c r="Q353" s="26" t="s">
        <v>641</v>
      </c>
    </row>
    <row r="354" spans="1:17" x14ac:dyDescent="0.25">
      <c r="A354" s="26" t="s">
        <v>45</v>
      </c>
      <c r="B354" s="26" t="s">
        <v>625</v>
      </c>
      <c r="C354" s="26" t="s">
        <v>174</v>
      </c>
      <c r="D354" s="26" t="s">
        <v>303</v>
      </c>
      <c r="E354" s="26" t="s">
        <v>488</v>
      </c>
      <c r="F354" s="28">
        <v>1</v>
      </c>
      <c r="H354" s="29">
        <v>44634</v>
      </c>
      <c r="I354" s="26" t="s">
        <v>21</v>
      </c>
      <c r="J354" s="26" t="s">
        <v>38</v>
      </c>
      <c r="K354" s="26" t="s">
        <v>527</v>
      </c>
      <c r="N354" s="189">
        <v>300</v>
      </c>
      <c r="O354" s="28" t="s">
        <v>535</v>
      </c>
      <c r="Q354" s="26" t="s">
        <v>615</v>
      </c>
    </row>
    <row r="355" spans="1:17" x14ac:dyDescent="0.25">
      <c r="A355" s="26" t="s">
        <v>39</v>
      </c>
      <c r="B355" s="26" t="s">
        <v>2125</v>
      </c>
      <c r="C355" s="26" t="s">
        <v>2017</v>
      </c>
      <c r="D355" s="26" t="s">
        <v>2018</v>
      </c>
      <c r="E355" s="26" t="s">
        <v>2019</v>
      </c>
      <c r="F355" s="28">
        <v>2</v>
      </c>
      <c r="G355" s="28" t="s">
        <v>29</v>
      </c>
      <c r="H355" s="29">
        <v>45777</v>
      </c>
      <c r="I355" s="26" t="s">
        <v>533</v>
      </c>
      <c r="J355" s="26" t="s">
        <v>493</v>
      </c>
      <c r="K355" s="26" t="s">
        <v>517</v>
      </c>
      <c r="L355" s="26" t="s">
        <v>517</v>
      </c>
      <c r="M355" s="28" t="s">
        <v>29</v>
      </c>
      <c r="N355" s="189">
        <v>299</v>
      </c>
      <c r="O355" s="28" t="s">
        <v>534</v>
      </c>
      <c r="P355" s="28" t="s">
        <v>534</v>
      </c>
    </row>
    <row r="356" spans="1:17" x14ac:dyDescent="0.25">
      <c r="A356" s="26" t="s">
        <v>39</v>
      </c>
      <c r="B356" s="26" t="s">
        <v>625</v>
      </c>
      <c r="C356" s="26" t="s">
        <v>120</v>
      </c>
      <c r="D356" s="26" t="s">
        <v>249</v>
      </c>
      <c r="E356" s="26" t="s">
        <v>426</v>
      </c>
      <c r="F356" s="28">
        <v>1</v>
      </c>
      <c r="H356" s="29">
        <v>44370</v>
      </c>
      <c r="I356" s="26" t="s">
        <v>21</v>
      </c>
      <c r="J356" s="26" t="s">
        <v>505</v>
      </c>
      <c r="K356" s="26" t="s">
        <v>521</v>
      </c>
      <c r="N356" s="189">
        <v>220</v>
      </c>
      <c r="O356" s="28" t="s">
        <v>535</v>
      </c>
      <c r="Q356" s="26" t="s">
        <v>616</v>
      </c>
    </row>
    <row r="357" spans="1:17" x14ac:dyDescent="0.25">
      <c r="A357" s="26" t="s">
        <v>39</v>
      </c>
      <c r="B357" s="26" t="s">
        <v>625</v>
      </c>
      <c r="C357" s="26" t="s">
        <v>1486</v>
      </c>
      <c r="D357" s="26" t="s">
        <v>1487</v>
      </c>
      <c r="E357" s="26" t="s">
        <v>337</v>
      </c>
      <c r="F357" s="28">
        <v>5</v>
      </c>
      <c r="H357" s="29">
        <v>45194</v>
      </c>
      <c r="I357" s="26" t="s">
        <v>21</v>
      </c>
      <c r="J357" s="26" t="s">
        <v>492</v>
      </c>
      <c r="K357" s="26" t="s">
        <v>520</v>
      </c>
      <c r="N357" s="189">
        <v>299</v>
      </c>
      <c r="O357" s="28" t="s">
        <v>534</v>
      </c>
      <c r="Q357" s="26" t="s">
        <v>1532</v>
      </c>
    </row>
    <row r="358" spans="1:17" x14ac:dyDescent="0.25">
      <c r="A358" s="26" t="s">
        <v>42</v>
      </c>
      <c r="B358" s="26" t="s">
        <v>2125</v>
      </c>
      <c r="C358" s="26" t="s">
        <v>2330</v>
      </c>
      <c r="D358" s="26" t="s">
        <v>2331</v>
      </c>
      <c r="E358" s="26" t="s">
        <v>2332</v>
      </c>
      <c r="F358" s="28">
        <v>1</v>
      </c>
      <c r="G358" s="28" t="s">
        <v>29</v>
      </c>
      <c r="H358" s="29">
        <v>45839</v>
      </c>
      <c r="I358" s="26" t="s">
        <v>533</v>
      </c>
      <c r="J358" s="26" t="s">
        <v>1741</v>
      </c>
      <c r="K358" s="26" t="s">
        <v>1630</v>
      </c>
      <c r="L358" s="26" t="s">
        <v>1630</v>
      </c>
      <c r="M358" s="28" t="s">
        <v>29</v>
      </c>
      <c r="N358" s="189">
        <v>240</v>
      </c>
      <c r="O358" s="28" t="s">
        <v>535</v>
      </c>
      <c r="P358" s="28" t="s">
        <v>535</v>
      </c>
    </row>
    <row r="359" spans="1:17" x14ac:dyDescent="0.25">
      <c r="A359" s="26" t="s">
        <v>39</v>
      </c>
      <c r="B359" s="26" t="s">
        <v>625</v>
      </c>
      <c r="C359" s="26" t="s">
        <v>1648</v>
      </c>
      <c r="D359" s="26" t="s">
        <v>1649</v>
      </c>
      <c r="E359" s="26" t="s">
        <v>369</v>
      </c>
      <c r="F359" s="28">
        <v>5</v>
      </c>
      <c r="H359" s="29">
        <v>45544</v>
      </c>
      <c r="I359" s="26" t="s">
        <v>21</v>
      </c>
      <c r="J359" s="26" t="s">
        <v>495</v>
      </c>
      <c r="K359" s="26" t="s">
        <v>522</v>
      </c>
      <c r="N359" s="189">
        <v>299</v>
      </c>
      <c r="O359" s="28" t="s">
        <v>535</v>
      </c>
      <c r="Q359" s="26" t="s">
        <v>2020</v>
      </c>
    </row>
    <row r="360" spans="1:17" x14ac:dyDescent="0.25">
      <c r="A360" s="26" t="s">
        <v>39</v>
      </c>
      <c r="B360" s="26" t="s">
        <v>625</v>
      </c>
      <c r="C360" s="26" t="s">
        <v>121</v>
      </c>
      <c r="D360" s="26" t="s">
        <v>250</v>
      </c>
      <c r="E360" s="26" t="s">
        <v>427</v>
      </c>
      <c r="F360" s="28">
        <v>2</v>
      </c>
      <c r="H360" s="29">
        <v>44881</v>
      </c>
      <c r="I360" s="26" t="s">
        <v>21</v>
      </c>
      <c r="J360" s="26" t="s">
        <v>503</v>
      </c>
      <c r="K360" s="26" t="s">
        <v>516</v>
      </c>
      <c r="N360" s="189">
        <v>299</v>
      </c>
      <c r="O360" s="28" t="s">
        <v>534</v>
      </c>
      <c r="Q360" s="165" t="s">
        <v>820</v>
      </c>
    </row>
    <row r="361" spans="1:17" x14ac:dyDescent="0.25">
      <c r="A361" s="26" t="s">
        <v>1829</v>
      </c>
      <c r="B361" s="26" t="s">
        <v>2125</v>
      </c>
      <c r="C361" s="26" t="s">
        <v>2021</v>
      </c>
      <c r="D361" s="26" t="s">
        <v>2022</v>
      </c>
      <c r="E361" s="26" t="s">
        <v>2023</v>
      </c>
      <c r="F361" s="28">
        <v>10</v>
      </c>
      <c r="G361" s="28" t="s">
        <v>29</v>
      </c>
      <c r="H361" s="29">
        <v>45839</v>
      </c>
      <c r="I361" s="26" t="s">
        <v>533</v>
      </c>
      <c r="J361" s="26" t="s">
        <v>770</v>
      </c>
      <c r="K361" s="26" t="s">
        <v>528</v>
      </c>
      <c r="L361" s="26" t="s">
        <v>528</v>
      </c>
      <c r="M361" s="28" t="s">
        <v>29</v>
      </c>
      <c r="N361" s="189">
        <v>324</v>
      </c>
      <c r="O361" s="28" t="s">
        <v>535</v>
      </c>
      <c r="P361" s="28" t="s">
        <v>535</v>
      </c>
      <c r="Q361" s="165"/>
    </row>
    <row r="362" spans="1:17" x14ac:dyDescent="0.25">
      <c r="A362" s="26" t="s">
        <v>39</v>
      </c>
      <c r="B362" s="26" t="s">
        <v>625</v>
      </c>
      <c r="C362" s="26" t="s">
        <v>59</v>
      </c>
      <c r="D362" s="26" t="s">
        <v>189</v>
      </c>
      <c r="E362" s="26" t="s">
        <v>2333</v>
      </c>
      <c r="F362" s="28">
        <v>5</v>
      </c>
      <c r="H362" s="29">
        <v>44768</v>
      </c>
      <c r="I362" s="26" t="s">
        <v>21</v>
      </c>
      <c r="J362" s="26" t="s">
        <v>494</v>
      </c>
      <c r="K362" s="26" t="s">
        <v>523</v>
      </c>
      <c r="N362" s="189">
        <v>390</v>
      </c>
      <c r="O362" s="28" t="s">
        <v>534</v>
      </c>
      <c r="Q362" s="26" t="s">
        <v>582</v>
      </c>
    </row>
    <row r="363" spans="1:17" x14ac:dyDescent="0.25">
      <c r="A363" s="26" t="s">
        <v>44</v>
      </c>
      <c r="B363" s="26" t="s">
        <v>625</v>
      </c>
      <c r="C363" s="26" t="s">
        <v>175</v>
      </c>
      <c r="D363" s="26" t="s">
        <v>304</v>
      </c>
      <c r="E363" s="26" t="s">
        <v>489</v>
      </c>
      <c r="F363" s="28">
        <v>7</v>
      </c>
      <c r="H363" s="29">
        <v>44671</v>
      </c>
      <c r="I363" s="26" t="s">
        <v>21</v>
      </c>
      <c r="J363" s="26" t="s">
        <v>38</v>
      </c>
      <c r="K363" s="26" t="s">
        <v>520</v>
      </c>
      <c r="N363" s="189">
        <v>189.89999999999998</v>
      </c>
      <c r="O363" s="28" t="s">
        <v>534</v>
      </c>
      <c r="Q363" s="26" t="s">
        <v>617</v>
      </c>
    </row>
    <row r="364" spans="1:17" x14ac:dyDescent="0.25">
      <c r="A364" s="26" t="s">
        <v>39</v>
      </c>
      <c r="B364" s="26" t="s">
        <v>625</v>
      </c>
      <c r="C364" s="26" t="s">
        <v>63</v>
      </c>
      <c r="D364" s="26" t="s">
        <v>193</v>
      </c>
      <c r="E364" s="26" t="s">
        <v>342</v>
      </c>
      <c r="F364" s="28">
        <v>3</v>
      </c>
      <c r="H364" s="29">
        <v>44305</v>
      </c>
      <c r="I364" s="26" t="s">
        <v>21</v>
      </c>
      <c r="J364" s="26" t="s">
        <v>499</v>
      </c>
      <c r="K364" s="26" t="s">
        <v>524</v>
      </c>
      <c r="N364" s="189">
        <v>260</v>
      </c>
      <c r="O364" s="28" t="s">
        <v>535</v>
      </c>
      <c r="Q364" s="26" t="s">
        <v>618</v>
      </c>
    </row>
    <row r="365" spans="1:17" x14ac:dyDescent="0.25">
      <c r="A365" s="26" t="s">
        <v>39</v>
      </c>
      <c r="B365" s="26" t="s">
        <v>625</v>
      </c>
      <c r="C365" s="26" t="s">
        <v>129</v>
      </c>
      <c r="D365" s="26" t="s">
        <v>258</v>
      </c>
      <c r="E365" s="26" t="s">
        <v>436</v>
      </c>
      <c r="F365" s="28">
        <v>1</v>
      </c>
      <c r="H365" s="29">
        <v>44791</v>
      </c>
      <c r="I365" s="26" t="s">
        <v>21</v>
      </c>
      <c r="J365" s="26" t="s">
        <v>492</v>
      </c>
      <c r="K365" s="26" t="s">
        <v>519</v>
      </c>
      <c r="N365" s="189">
        <v>299</v>
      </c>
      <c r="O365" s="28" t="s">
        <v>534</v>
      </c>
      <c r="Q365" s="26" t="s">
        <v>619</v>
      </c>
    </row>
    <row r="366" spans="1:17" x14ac:dyDescent="0.25">
      <c r="A366" s="26" t="s">
        <v>44</v>
      </c>
      <c r="B366" s="26" t="s">
        <v>625</v>
      </c>
      <c r="C366" s="26" t="s">
        <v>2334</v>
      </c>
      <c r="D366" s="26" t="s">
        <v>2335</v>
      </c>
      <c r="E366" s="26" t="s">
        <v>2336</v>
      </c>
      <c r="F366" s="28" t="s">
        <v>2337</v>
      </c>
      <c r="H366" s="29">
        <v>45636</v>
      </c>
      <c r="I366" s="26" t="s">
        <v>21</v>
      </c>
      <c r="J366" s="26" t="s">
        <v>2338</v>
      </c>
      <c r="K366" s="26" t="s">
        <v>523</v>
      </c>
      <c r="N366" s="189">
        <v>340</v>
      </c>
      <c r="O366" s="28" t="s">
        <v>534</v>
      </c>
      <c r="Q366" s="26" t="s">
        <v>2339</v>
      </c>
    </row>
    <row r="367" spans="1:17" x14ac:dyDescent="0.25">
      <c r="A367" s="26" t="s">
        <v>39</v>
      </c>
      <c r="B367" s="26" t="s">
        <v>625</v>
      </c>
      <c r="C367" s="26" t="s">
        <v>64</v>
      </c>
      <c r="D367" s="26" t="s">
        <v>194</v>
      </c>
      <c r="E367" s="26" t="s">
        <v>343</v>
      </c>
      <c r="F367" s="28">
        <v>4</v>
      </c>
      <c r="H367" s="29">
        <v>44526</v>
      </c>
      <c r="I367" s="26" t="s">
        <v>21</v>
      </c>
      <c r="J367" s="26" t="s">
        <v>500</v>
      </c>
      <c r="K367" s="26" t="s">
        <v>1375</v>
      </c>
      <c r="N367" s="189">
        <v>259</v>
      </c>
      <c r="O367" s="28" t="s">
        <v>534</v>
      </c>
      <c r="Q367" s="26" t="s">
        <v>620</v>
      </c>
    </row>
    <row r="368" spans="1:17" x14ac:dyDescent="0.25">
      <c r="A368" s="26" t="s">
        <v>39</v>
      </c>
      <c r="B368" s="26" t="s">
        <v>625</v>
      </c>
      <c r="C368" s="26" t="s">
        <v>1488</v>
      </c>
      <c r="D368" s="26" t="s">
        <v>1489</v>
      </c>
      <c r="E368" s="26" t="s">
        <v>357</v>
      </c>
      <c r="F368" s="28">
        <v>7</v>
      </c>
      <c r="H368" s="29">
        <v>45217</v>
      </c>
      <c r="I368" s="26" t="s">
        <v>21</v>
      </c>
      <c r="J368" s="26" t="s">
        <v>492</v>
      </c>
      <c r="K368" s="26" t="s">
        <v>516</v>
      </c>
      <c r="N368" s="189">
        <v>269</v>
      </c>
      <c r="O368" s="28" t="s">
        <v>534</v>
      </c>
      <c r="Q368" s="26" t="s">
        <v>1750</v>
      </c>
    </row>
    <row r="369" spans="1:17" x14ac:dyDescent="0.25">
      <c r="A369" s="26" t="s">
        <v>39</v>
      </c>
      <c r="B369" s="26" t="s">
        <v>2125</v>
      </c>
      <c r="C369" s="26" t="s">
        <v>2340</v>
      </c>
      <c r="D369" s="26" t="s">
        <v>2341</v>
      </c>
      <c r="E369" s="26" t="s">
        <v>2342</v>
      </c>
      <c r="F369" s="28">
        <v>1</v>
      </c>
      <c r="G369" s="28" t="s">
        <v>29</v>
      </c>
      <c r="H369" s="29">
        <v>45809</v>
      </c>
      <c r="I369" s="26" t="s">
        <v>533</v>
      </c>
      <c r="J369" s="26" t="s">
        <v>501</v>
      </c>
      <c r="K369" s="26" t="s">
        <v>523</v>
      </c>
      <c r="L369" s="26" t="s">
        <v>523</v>
      </c>
      <c r="M369" s="28" t="s">
        <v>29</v>
      </c>
      <c r="N369" s="189">
        <v>259</v>
      </c>
      <c r="O369" s="28" t="s">
        <v>534</v>
      </c>
      <c r="P369" s="28" t="s">
        <v>534</v>
      </c>
    </row>
    <row r="370" spans="1:17" x14ac:dyDescent="0.25">
      <c r="A370" s="26" t="s">
        <v>39</v>
      </c>
      <c r="B370" s="26" t="s">
        <v>625</v>
      </c>
      <c r="C370" s="26" t="s">
        <v>2024</v>
      </c>
      <c r="D370" s="26" t="s">
        <v>2025</v>
      </c>
      <c r="E370" s="26" t="s">
        <v>2026</v>
      </c>
      <c r="F370" s="28">
        <v>4</v>
      </c>
      <c r="H370" s="29">
        <v>45621</v>
      </c>
      <c r="I370" s="26" t="s">
        <v>21</v>
      </c>
      <c r="J370" s="26" t="s">
        <v>495</v>
      </c>
      <c r="K370" s="26" t="s">
        <v>522</v>
      </c>
      <c r="N370" s="189">
        <v>299</v>
      </c>
      <c r="O370" s="28" t="s">
        <v>535</v>
      </c>
      <c r="Q370" s="26" t="s">
        <v>2343</v>
      </c>
    </row>
    <row r="371" spans="1:17" x14ac:dyDescent="0.25">
      <c r="A371" s="26" t="s">
        <v>39</v>
      </c>
      <c r="B371" s="26" t="s">
        <v>625</v>
      </c>
      <c r="C371" s="26" t="s">
        <v>70</v>
      </c>
      <c r="D371" s="26" t="s">
        <v>200</v>
      </c>
      <c r="E371" s="26" t="s">
        <v>351</v>
      </c>
      <c r="F371" s="28">
        <v>3</v>
      </c>
      <c r="H371" s="29">
        <v>44698</v>
      </c>
      <c r="I371" s="26" t="s">
        <v>21</v>
      </c>
      <c r="J371" s="26" t="s">
        <v>493</v>
      </c>
      <c r="K371" s="26" t="s">
        <v>520</v>
      </c>
      <c r="N371" s="189">
        <v>249</v>
      </c>
      <c r="O371" s="28" t="s">
        <v>534</v>
      </c>
      <c r="Q371" s="26" t="s">
        <v>621</v>
      </c>
    </row>
    <row r="372" spans="1:17" x14ac:dyDescent="0.25">
      <c r="A372" s="26" t="s">
        <v>39</v>
      </c>
      <c r="B372" s="26" t="s">
        <v>625</v>
      </c>
      <c r="C372" s="26" t="s">
        <v>1658</v>
      </c>
      <c r="D372" s="26" t="s">
        <v>1659</v>
      </c>
      <c r="E372" s="26" t="s">
        <v>414</v>
      </c>
      <c r="F372" s="28">
        <v>2</v>
      </c>
      <c r="H372" s="29">
        <v>45544</v>
      </c>
      <c r="I372" s="26" t="s">
        <v>21</v>
      </c>
      <c r="J372" s="26" t="s">
        <v>501</v>
      </c>
      <c r="K372" s="26" t="s">
        <v>518</v>
      </c>
      <c r="N372" s="189">
        <v>269</v>
      </c>
      <c r="O372" s="28" t="s">
        <v>534</v>
      </c>
      <c r="Q372" s="26" t="s">
        <v>2027</v>
      </c>
    </row>
    <row r="373" spans="1:17" x14ac:dyDescent="0.25">
      <c r="A373" s="26" t="s">
        <v>39</v>
      </c>
      <c r="B373" s="26" t="s">
        <v>625</v>
      </c>
      <c r="C373" s="26" t="s">
        <v>1666</v>
      </c>
      <c r="D373" s="26" t="s">
        <v>1667</v>
      </c>
      <c r="E373" s="26" t="s">
        <v>1720</v>
      </c>
      <c r="F373" s="28">
        <v>2</v>
      </c>
      <c r="H373" s="29">
        <v>45504</v>
      </c>
      <c r="I373" s="26" t="s">
        <v>21</v>
      </c>
      <c r="J373" s="26" t="s">
        <v>493</v>
      </c>
      <c r="K373" s="26" t="s">
        <v>520</v>
      </c>
      <c r="N373" s="189">
        <v>289</v>
      </c>
      <c r="O373" s="28" t="s">
        <v>534</v>
      </c>
      <c r="Q373" s="26" t="s">
        <v>2028</v>
      </c>
    </row>
    <row r="374" spans="1:17" x14ac:dyDescent="0.25">
      <c r="A374" s="26" t="s">
        <v>39</v>
      </c>
      <c r="B374" s="26" t="s">
        <v>625</v>
      </c>
      <c r="C374" s="26" t="s">
        <v>1490</v>
      </c>
      <c r="D374" s="26" t="s">
        <v>1491</v>
      </c>
      <c r="E374" s="26" t="s">
        <v>332</v>
      </c>
      <c r="F374" s="28">
        <v>7</v>
      </c>
      <c r="H374" s="29">
        <v>45338</v>
      </c>
      <c r="I374" s="26" t="s">
        <v>21</v>
      </c>
      <c r="J374" s="26" t="s">
        <v>493</v>
      </c>
      <c r="K374" s="26" t="s">
        <v>519</v>
      </c>
      <c r="L374" s="26" t="s">
        <v>519</v>
      </c>
      <c r="N374" s="189">
        <v>249</v>
      </c>
      <c r="O374" s="28" t="s">
        <v>534</v>
      </c>
      <c r="Q374" s="26" t="s">
        <v>1748</v>
      </c>
    </row>
    <row r="375" spans="1:17" x14ac:dyDescent="0.25">
      <c r="A375" s="26" t="s">
        <v>39</v>
      </c>
      <c r="B375" s="26" t="s">
        <v>625</v>
      </c>
      <c r="C375" s="26" t="s">
        <v>156</v>
      </c>
      <c r="D375" s="26" t="s">
        <v>285</v>
      </c>
      <c r="E375" s="26" t="s">
        <v>470</v>
      </c>
      <c r="F375" s="28">
        <v>1</v>
      </c>
      <c r="H375" s="29">
        <v>44762</v>
      </c>
      <c r="I375" s="26" t="s">
        <v>21</v>
      </c>
      <c r="J375" s="26" t="s">
        <v>496</v>
      </c>
      <c r="K375" s="26" t="s">
        <v>521</v>
      </c>
      <c r="L375" s="26" t="s">
        <v>521</v>
      </c>
      <c r="N375" s="189">
        <v>260</v>
      </c>
      <c r="O375" s="28" t="s">
        <v>535</v>
      </c>
      <c r="Q375" s="26" t="s">
        <v>622</v>
      </c>
    </row>
    <row r="376" spans="1:17" x14ac:dyDescent="0.25">
      <c r="A376" s="26" t="s">
        <v>39</v>
      </c>
      <c r="B376" s="26" t="s">
        <v>625</v>
      </c>
      <c r="C376" s="26" t="s">
        <v>151</v>
      </c>
      <c r="D376" s="26" t="s">
        <v>280</v>
      </c>
      <c r="E376" s="26" t="s">
        <v>464</v>
      </c>
      <c r="F376" s="28">
        <v>1</v>
      </c>
      <c r="H376" s="29">
        <v>44400</v>
      </c>
      <c r="I376" s="26" t="s">
        <v>21</v>
      </c>
      <c r="J376" s="26" t="s">
        <v>496</v>
      </c>
      <c r="K376" s="26" t="s">
        <v>521</v>
      </c>
      <c r="L376" s="26" t="s">
        <v>521</v>
      </c>
      <c r="N376" s="189">
        <v>220</v>
      </c>
      <c r="O376" s="28" t="s">
        <v>535</v>
      </c>
      <c r="Q376" s="26" t="s">
        <v>623</v>
      </c>
    </row>
    <row r="377" spans="1:17" x14ac:dyDescent="0.25">
      <c r="A377" s="26" t="s">
        <v>39</v>
      </c>
      <c r="B377" s="26" t="s">
        <v>625</v>
      </c>
      <c r="C377" s="26" t="s">
        <v>131</v>
      </c>
      <c r="D377" s="26" t="s">
        <v>260</v>
      </c>
      <c r="E377" s="26" t="s">
        <v>438</v>
      </c>
      <c r="F377" s="28">
        <v>1</v>
      </c>
      <c r="H377" s="29">
        <v>44522</v>
      </c>
      <c r="I377" s="26" t="s">
        <v>21</v>
      </c>
      <c r="J377" s="26" t="s">
        <v>506</v>
      </c>
      <c r="K377" s="26" t="s">
        <v>521</v>
      </c>
      <c r="L377" s="26" t="s">
        <v>521</v>
      </c>
      <c r="N377" s="189">
        <v>240</v>
      </c>
      <c r="O377" s="28" t="s">
        <v>535</v>
      </c>
      <c r="Q377" s="26" t="s">
        <v>624</v>
      </c>
    </row>
    <row r="378" spans="1:17" x14ac:dyDescent="0.25">
      <c r="A378" s="26" t="s">
        <v>43</v>
      </c>
      <c r="B378" s="26" t="s">
        <v>2125</v>
      </c>
      <c r="C378" s="26" t="s">
        <v>2344</v>
      </c>
      <c r="D378" s="26" t="s">
        <v>672</v>
      </c>
      <c r="E378" s="26" t="s">
        <v>2345</v>
      </c>
      <c r="F378" s="28">
        <v>3</v>
      </c>
      <c r="G378" s="28" t="s">
        <v>29</v>
      </c>
      <c r="H378" s="29">
        <v>45748</v>
      </c>
      <c r="I378" s="26" t="s">
        <v>533</v>
      </c>
      <c r="J378" s="26" t="s">
        <v>1816</v>
      </c>
      <c r="K378" s="26" t="s">
        <v>519</v>
      </c>
      <c r="L378" s="26" t="s">
        <v>519</v>
      </c>
      <c r="M378" s="28" t="s">
        <v>29</v>
      </c>
      <c r="N378" s="189">
        <v>240</v>
      </c>
      <c r="O378" s="28" t="s">
        <v>534</v>
      </c>
      <c r="P378" s="28" t="s">
        <v>534</v>
      </c>
    </row>
    <row r="379" spans="1:17" x14ac:dyDescent="0.25">
      <c r="A379" s="26" t="s">
        <v>44</v>
      </c>
      <c r="B379" s="26" t="s">
        <v>625</v>
      </c>
      <c r="C379" s="26" t="s">
        <v>729</v>
      </c>
      <c r="D379" s="26" t="s">
        <v>730</v>
      </c>
      <c r="E379" s="26" t="s">
        <v>776</v>
      </c>
      <c r="F379" s="28">
        <v>14</v>
      </c>
      <c r="H379" s="29">
        <v>44883</v>
      </c>
      <c r="I379" s="26" t="s">
        <v>21</v>
      </c>
      <c r="K379" s="26" t="s">
        <v>526</v>
      </c>
      <c r="L379" s="26" t="s">
        <v>526</v>
      </c>
      <c r="N379" s="189">
        <v>348</v>
      </c>
      <c r="O379" s="28" t="s">
        <v>535</v>
      </c>
      <c r="Q379" s="26" t="s">
        <v>821</v>
      </c>
    </row>
    <row r="380" spans="1:17" x14ac:dyDescent="0.25">
      <c r="A380" s="26" t="s">
        <v>1632</v>
      </c>
      <c r="B380" s="26" t="s">
        <v>625</v>
      </c>
      <c r="C380" s="26" t="s">
        <v>2029</v>
      </c>
      <c r="D380" s="26" t="s">
        <v>2030</v>
      </c>
      <c r="E380" s="26" t="s">
        <v>2031</v>
      </c>
      <c r="F380" s="28">
        <v>1</v>
      </c>
      <c r="H380" s="29">
        <v>44136</v>
      </c>
      <c r="I380" s="26" t="s">
        <v>21</v>
      </c>
      <c r="J380" s="26" t="s">
        <v>2032</v>
      </c>
      <c r="K380" s="26" t="s">
        <v>529</v>
      </c>
      <c r="L380" s="26" t="s">
        <v>529</v>
      </c>
      <c r="N380" s="189">
        <v>542</v>
      </c>
      <c r="O380" s="28" t="s">
        <v>535</v>
      </c>
      <c r="Q380" s="26" t="s">
        <v>2033</v>
      </c>
    </row>
    <row r="381" spans="1:17" x14ac:dyDescent="0.25">
      <c r="A381" s="26" t="s">
        <v>39</v>
      </c>
      <c r="B381" s="26" t="s">
        <v>625</v>
      </c>
      <c r="C381" s="26" t="s">
        <v>731</v>
      </c>
      <c r="D381" s="26" t="s">
        <v>732</v>
      </c>
      <c r="E381" s="26" t="s">
        <v>777</v>
      </c>
      <c r="F381" s="28">
        <v>1</v>
      </c>
      <c r="H381" s="29">
        <v>45083</v>
      </c>
      <c r="I381" s="26" t="s">
        <v>21</v>
      </c>
      <c r="J381" s="26" t="s">
        <v>499</v>
      </c>
      <c r="K381" s="26" t="s">
        <v>524</v>
      </c>
      <c r="L381" s="26" t="s">
        <v>524</v>
      </c>
      <c r="N381" s="189">
        <v>240</v>
      </c>
      <c r="O381" s="28" t="s">
        <v>535</v>
      </c>
      <c r="Q381" s="26" t="s">
        <v>1533</v>
      </c>
    </row>
    <row r="382" spans="1:17" x14ac:dyDescent="0.25">
      <c r="A382" s="26" t="s">
        <v>44</v>
      </c>
      <c r="B382" s="26" t="s">
        <v>625</v>
      </c>
      <c r="C382" s="26" t="s">
        <v>1492</v>
      </c>
      <c r="D382" s="26" t="s">
        <v>1493</v>
      </c>
      <c r="E382" s="26" t="s">
        <v>1373</v>
      </c>
      <c r="F382" s="28">
        <v>7</v>
      </c>
      <c r="H382" s="29">
        <v>45114</v>
      </c>
      <c r="I382" s="26" t="s">
        <v>21</v>
      </c>
      <c r="J382" s="26" t="s">
        <v>1380</v>
      </c>
      <c r="K382" s="26" t="s">
        <v>519</v>
      </c>
      <c r="L382" s="26" t="s">
        <v>519</v>
      </c>
      <c r="N382" s="189">
        <v>250</v>
      </c>
      <c r="O382" s="28" t="s">
        <v>534</v>
      </c>
      <c r="Q382" s="26" t="s">
        <v>1534</v>
      </c>
    </row>
    <row r="383" spans="1:17" x14ac:dyDescent="0.25">
      <c r="A383" s="26" t="s">
        <v>44</v>
      </c>
      <c r="B383" s="26" t="s">
        <v>625</v>
      </c>
      <c r="C383" s="26" t="s">
        <v>733</v>
      </c>
      <c r="D383" s="26" t="s">
        <v>734</v>
      </c>
      <c r="E383" s="26" t="s">
        <v>778</v>
      </c>
      <c r="F383" s="28">
        <v>1</v>
      </c>
      <c r="H383" s="29">
        <v>44838</v>
      </c>
      <c r="I383" s="26" t="s">
        <v>21</v>
      </c>
      <c r="J383" s="26" t="s">
        <v>38</v>
      </c>
      <c r="K383" s="26" t="s">
        <v>519</v>
      </c>
      <c r="L383" s="26" t="s">
        <v>519</v>
      </c>
      <c r="N383" s="189">
        <v>259.89999999999998</v>
      </c>
      <c r="O383" s="28" t="s">
        <v>534</v>
      </c>
      <c r="Q383" s="26" t="s">
        <v>822</v>
      </c>
    </row>
    <row r="384" spans="1:17" x14ac:dyDescent="0.25">
      <c r="A384" s="26" t="s">
        <v>39</v>
      </c>
      <c r="B384" s="26" t="s">
        <v>625</v>
      </c>
      <c r="C384" s="26" t="s">
        <v>1641</v>
      </c>
      <c r="D384" s="26" t="s">
        <v>1642</v>
      </c>
      <c r="E384" s="26" t="s">
        <v>1712</v>
      </c>
      <c r="F384" s="28">
        <v>6</v>
      </c>
      <c r="H384" s="29">
        <v>45518</v>
      </c>
      <c r="I384" s="26" t="s">
        <v>21</v>
      </c>
      <c r="J384" s="26" t="s">
        <v>501</v>
      </c>
      <c r="K384" s="26" t="s">
        <v>519</v>
      </c>
      <c r="L384" s="26" t="s">
        <v>519</v>
      </c>
      <c r="N384" s="189">
        <v>269</v>
      </c>
      <c r="O384" s="28" t="s">
        <v>534</v>
      </c>
      <c r="Q384" s="26" t="s">
        <v>2034</v>
      </c>
    </row>
    <row r="385" spans="1:17" x14ac:dyDescent="0.25">
      <c r="A385" s="26" t="s">
        <v>39</v>
      </c>
      <c r="B385" s="26" t="s">
        <v>625</v>
      </c>
      <c r="C385" s="26" t="s">
        <v>96</v>
      </c>
      <c r="D385" s="26" t="s">
        <v>225</v>
      </c>
      <c r="E385" s="26" t="s">
        <v>396</v>
      </c>
      <c r="F385" s="28">
        <v>2</v>
      </c>
      <c r="H385" s="29">
        <v>44966</v>
      </c>
      <c r="I385" s="26" t="s">
        <v>21</v>
      </c>
      <c r="J385" s="26" t="s">
        <v>493</v>
      </c>
      <c r="K385" s="26" t="s">
        <v>523</v>
      </c>
      <c r="L385" s="26" t="s">
        <v>523</v>
      </c>
      <c r="N385" s="189">
        <v>349</v>
      </c>
      <c r="O385" s="28" t="s">
        <v>534</v>
      </c>
      <c r="Q385" s="26" t="s">
        <v>823</v>
      </c>
    </row>
  </sheetData>
  <autoFilter ref="A5:Q5" xr:uid="{EAB69127-3DAC-47B0-A99C-D126C0FD9D52}"/>
  <sortState xmlns:xlrd2="http://schemas.microsoft.com/office/spreadsheetml/2017/richdata2" ref="A1:Q340">
    <sortCondition ref="E1:E340"/>
  </sortState>
  <mergeCells count="2">
    <mergeCell ref="A1:Q1"/>
    <mergeCell ref="A3:H3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6560D-9D59-4289-9BCF-4271562E0799}">
  <sheetPr>
    <tabColor theme="7" tint="0.59999389629810485"/>
  </sheetPr>
  <dimension ref="A1:O239"/>
  <sheetViews>
    <sheetView workbookViewId="0">
      <pane ySplit="5" topLeftCell="A216" activePane="bottomLeft" state="frozen"/>
      <selection pane="bottomLeft" activeCell="G226" sqref="G226"/>
    </sheetView>
  </sheetViews>
  <sheetFormatPr baseColWidth="10" defaultColWidth="11.5703125" defaultRowHeight="15" x14ac:dyDescent="0.25"/>
  <cols>
    <col min="1" max="1" width="11.42578125" customWidth="1"/>
    <col min="2" max="2" width="17.42578125" hidden="1" customWidth="1"/>
    <col min="3" max="3" width="17" bestFit="1" customWidth="1"/>
    <col min="4" max="4" width="17" customWidth="1"/>
    <col min="5" max="5" width="37" customWidth="1"/>
    <col min="6" max="6" width="2.85546875" bestFit="1" customWidth="1"/>
    <col min="7" max="7" width="15.42578125" customWidth="1"/>
    <col min="8" max="8" width="36.42578125" customWidth="1"/>
    <col min="9" max="9" width="12.42578125" bestFit="1" customWidth="1"/>
    <col min="10" max="10" width="9.5703125" customWidth="1"/>
    <col min="11" max="11" width="5.140625" bestFit="1" customWidth="1"/>
    <col min="12" max="12" width="2.85546875" bestFit="1" customWidth="1"/>
    <col min="13" max="13" width="10.140625" bestFit="1" customWidth="1"/>
    <col min="14" max="14" width="38.5703125" customWidth="1"/>
    <col min="15" max="15" width="24.7109375" customWidth="1"/>
  </cols>
  <sheetData>
    <row r="1" spans="1:15" s="43" customFormat="1" ht="31.5" customHeight="1" x14ac:dyDescent="0.25">
      <c r="A1" s="235" t="s">
        <v>2035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26" customFormat="1" x14ac:dyDescent="0.25">
      <c r="A2" s="27" t="s">
        <v>1342</v>
      </c>
      <c r="B2" s="23"/>
      <c r="C2" s="23"/>
      <c r="D2" s="23"/>
      <c r="E2" s="23"/>
      <c r="F2" s="22"/>
      <c r="G2" s="124"/>
      <c r="H2" s="23"/>
      <c r="I2" s="156"/>
      <c r="J2" s="24"/>
      <c r="K2" s="125"/>
      <c r="L2" s="117"/>
      <c r="M2" s="25"/>
      <c r="N2" s="25"/>
      <c r="O2" s="25"/>
    </row>
    <row r="3" spans="1:15" s="58" customFormat="1" x14ac:dyDescent="0.25">
      <c r="A3" s="27" t="s">
        <v>2124</v>
      </c>
      <c r="B3" s="27"/>
      <c r="C3" s="27"/>
      <c r="D3" s="27"/>
      <c r="E3" s="27"/>
      <c r="F3" s="166"/>
      <c r="G3" s="167"/>
      <c r="H3" s="27"/>
      <c r="I3" s="154"/>
      <c r="J3" s="168"/>
      <c r="K3" s="169"/>
      <c r="L3" s="170"/>
      <c r="M3" s="171"/>
      <c r="N3" s="171"/>
      <c r="O3" s="171"/>
    </row>
    <row r="4" spans="1:15" s="26" customFormat="1" x14ac:dyDescent="0.25">
      <c r="A4" s="27"/>
      <c r="B4" s="23"/>
      <c r="C4" s="23"/>
      <c r="D4" s="23"/>
      <c r="E4" s="23"/>
      <c r="F4" s="22"/>
      <c r="G4" s="124"/>
      <c r="H4" s="23"/>
      <c r="I4" s="156"/>
      <c r="J4" s="24"/>
      <c r="K4" s="125"/>
      <c r="L4" s="117"/>
      <c r="M4" s="25"/>
      <c r="N4" s="25"/>
      <c r="O4" s="25"/>
    </row>
    <row r="5" spans="1:15" s="58" customFormat="1" ht="14.25" customHeight="1" x14ac:dyDescent="0.25">
      <c r="A5" s="172" t="s">
        <v>11</v>
      </c>
      <c r="B5" s="172" t="s">
        <v>825</v>
      </c>
      <c r="C5" s="172" t="s">
        <v>826</v>
      </c>
      <c r="D5" s="172" t="s">
        <v>825</v>
      </c>
      <c r="E5" s="172" t="s">
        <v>536</v>
      </c>
      <c r="F5" s="172" t="s">
        <v>29</v>
      </c>
      <c r="G5" s="173" t="s">
        <v>1595</v>
      </c>
      <c r="H5" s="172" t="s">
        <v>827</v>
      </c>
      <c r="I5" s="174" t="s">
        <v>25</v>
      </c>
      <c r="J5" s="172" t="s">
        <v>1332</v>
      </c>
      <c r="K5" s="175" t="s">
        <v>14</v>
      </c>
      <c r="L5" s="172" t="s">
        <v>29</v>
      </c>
      <c r="M5" s="176" t="s">
        <v>828</v>
      </c>
      <c r="N5" s="172" t="s">
        <v>17</v>
      </c>
      <c r="O5" s="172" t="s">
        <v>10</v>
      </c>
    </row>
    <row r="6" spans="1:15" s="191" customFormat="1" ht="14.25" customHeight="1" x14ac:dyDescent="0.25">
      <c r="A6" s="190" t="s">
        <v>625</v>
      </c>
      <c r="B6" s="191" t="s">
        <v>1817</v>
      </c>
      <c r="C6" s="191" t="s">
        <v>1818</v>
      </c>
      <c r="D6" s="191" t="s">
        <v>1817</v>
      </c>
      <c r="E6" s="191" t="s">
        <v>1824</v>
      </c>
      <c r="F6" s="192"/>
      <c r="G6" s="192">
        <v>0</v>
      </c>
      <c r="H6" s="191" t="s">
        <v>1821</v>
      </c>
      <c r="I6" s="193" t="s">
        <v>1823</v>
      </c>
      <c r="K6" s="194">
        <v>8</v>
      </c>
      <c r="L6" s="195"/>
      <c r="M6" s="196">
        <v>45145</v>
      </c>
      <c r="N6" s="191" t="s">
        <v>492</v>
      </c>
      <c r="O6" s="191" t="s">
        <v>39</v>
      </c>
    </row>
    <row r="7" spans="1:15" s="191" customFormat="1" ht="14.25" customHeight="1" x14ac:dyDescent="0.25">
      <c r="A7" s="190" t="s">
        <v>625</v>
      </c>
      <c r="B7" s="191" t="s">
        <v>1557</v>
      </c>
      <c r="C7" s="191" t="s">
        <v>1558</v>
      </c>
      <c r="D7" s="191" t="s">
        <v>1557</v>
      </c>
      <c r="E7" s="191" t="s">
        <v>1559</v>
      </c>
      <c r="G7" s="192">
        <v>250</v>
      </c>
      <c r="H7" s="191" t="s">
        <v>1604</v>
      </c>
      <c r="I7" s="194" t="s">
        <v>2036</v>
      </c>
      <c r="K7" s="194">
        <v>5</v>
      </c>
      <c r="L7" s="194"/>
      <c r="M7" s="197">
        <v>42697</v>
      </c>
      <c r="N7" s="198" t="s">
        <v>649</v>
      </c>
      <c r="O7" s="191" t="s">
        <v>45</v>
      </c>
    </row>
    <row r="8" spans="1:15" s="191" customFormat="1" ht="14.25" customHeight="1" x14ac:dyDescent="0.25">
      <c r="A8" s="190" t="s">
        <v>625</v>
      </c>
      <c r="B8" s="191" t="s">
        <v>1536</v>
      </c>
      <c r="C8" s="191" t="s">
        <v>1537</v>
      </c>
      <c r="D8" s="191" t="s">
        <v>1536</v>
      </c>
      <c r="E8" s="191" t="s">
        <v>1538</v>
      </c>
      <c r="G8" s="192">
        <v>250</v>
      </c>
      <c r="H8" s="191" t="s">
        <v>1596</v>
      </c>
      <c r="I8" s="194" t="s">
        <v>2036</v>
      </c>
      <c r="K8" s="194">
        <v>1</v>
      </c>
      <c r="L8" s="194"/>
      <c r="M8" s="197">
        <v>41548</v>
      </c>
      <c r="N8" s="198" t="s">
        <v>38</v>
      </c>
      <c r="O8" s="191" t="s">
        <v>1627</v>
      </c>
    </row>
    <row r="9" spans="1:15" s="191" customFormat="1" ht="14.25" customHeight="1" x14ac:dyDescent="0.25">
      <c r="A9" s="190" t="s">
        <v>625</v>
      </c>
      <c r="B9" s="191" t="s">
        <v>1569</v>
      </c>
      <c r="C9" s="191" t="s">
        <v>1570</v>
      </c>
      <c r="D9" s="191" t="s">
        <v>1569</v>
      </c>
      <c r="E9" s="191" t="s">
        <v>2346</v>
      </c>
      <c r="F9" s="195"/>
      <c r="G9" s="192">
        <v>250</v>
      </c>
      <c r="H9" s="191" t="s">
        <v>1609</v>
      </c>
      <c r="I9" s="194" t="s">
        <v>2036</v>
      </c>
      <c r="K9" s="194">
        <v>5</v>
      </c>
      <c r="L9" s="194"/>
      <c r="M9" s="197">
        <v>42035</v>
      </c>
      <c r="N9" s="198" t="s">
        <v>649</v>
      </c>
      <c r="O9" s="191" t="s">
        <v>45</v>
      </c>
    </row>
    <row r="10" spans="1:15" s="191" customFormat="1" ht="14.25" customHeight="1" x14ac:dyDescent="0.25">
      <c r="A10" s="190" t="s">
        <v>625</v>
      </c>
      <c r="B10" s="198" t="s">
        <v>866</v>
      </c>
      <c r="C10" s="198" t="s">
        <v>867</v>
      </c>
      <c r="D10" s="191" t="s">
        <v>866</v>
      </c>
      <c r="E10" s="198" t="s">
        <v>868</v>
      </c>
      <c r="F10" s="198"/>
      <c r="G10" s="199">
        <v>114</v>
      </c>
      <c r="H10" s="198" t="s">
        <v>1172</v>
      </c>
      <c r="I10" s="194" t="s">
        <v>2036</v>
      </c>
      <c r="J10" s="198"/>
      <c r="K10" s="200" t="s">
        <v>490</v>
      </c>
      <c r="L10" s="201"/>
      <c r="M10" s="202">
        <v>41821</v>
      </c>
      <c r="N10" s="191" t="s">
        <v>1164</v>
      </c>
      <c r="O10" s="191" t="s">
        <v>44</v>
      </c>
    </row>
    <row r="11" spans="1:15" s="191" customFormat="1" ht="14.25" customHeight="1" x14ac:dyDescent="0.25">
      <c r="A11" s="190" t="s">
        <v>625</v>
      </c>
      <c r="B11" s="198" t="s">
        <v>2347</v>
      </c>
      <c r="C11" s="198" t="s">
        <v>2348</v>
      </c>
      <c r="D11" s="191" t="s">
        <v>2347</v>
      </c>
      <c r="E11" s="191" t="s">
        <v>2349</v>
      </c>
      <c r="F11" s="195" t="s">
        <v>29</v>
      </c>
      <c r="G11" s="192">
        <v>349</v>
      </c>
      <c r="H11" s="198" t="s">
        <v>2350</v>
      </c>
      <c r="I11" s="200" t="s">
        <v>1332</v>
      </c>
      <c r="J11" s="198" t="s">
        <v>2351</v>
      </c>
      <c r="K11" s="200">
        <v>5</v>
      </c>
      <c r="L11" s="194"/>
      <c r="M11" s="202">
        <v>45264</v>
      </c>
      <c r="N11" s="198" t="s">
        <v>2352</v>
      </c>
      <c r="O11" s="191" t="s">
        <v>39</v>
      </c>
    </row>
    <row r="12" spans="1:15" s="191" customFormat="1" ht="14.25" customHeight="1" x14ac:dyDescent="0.25">
      <c r="A12" s="190" t="s">
        <v>625</v>
      </c>
      <c r="B12" s="198" t="s">
        <v>860</v>
      </c>
      <c r="C12" s="198" t="s">
        <v>861</v>
      </c>
      <c r="D12" s="191" t="s">
        <v>860</v>
      </c>
      <c r="E12" s="198" t="s">
        <v>862</v>
      </c>
      <c r="F12" s="198"/>
      <c r="G12" s="199">
        <v>345</v>
      </c>
      <c r="H12" s="198" t="s">
        <v>1170</v>
      </c>
      <c r="I12" s="194" t="s">
        <v>2036</v>
      </c>
      <c r="J12" s="198"/>
      <c r="K12" s="200" t="s">
        <v>1809</v>
      </c>
      <c r="L12" s="201"/>
      <c r="M12" s="202">
        <v>41817</v>
      </c>
      <c r="N12" s="191" t="s">
        <v>1162</v>
      </c>
      <c r="O12" s="191" t="s">
        <v>44</v>
      </c>
    </row>
    <row r="13" spans="1:15" s="191" customFormat="1" ht="14.25" customHeight="1" x14ac:dyDescent="0.25">
      <c r="A13" s="190" t="s">
        <v>625</v>
      </c>
      <c r="B13" s="198" t="s">
        <v>842</v>
      </c>
      <c r="C13" s="198" t="s">
        <v>843</v>
      </c>
      <c r="D13" s="191" t="s">
        <v>842</v>
      </c>
      <c r="E13" s="198" t="s">
        <v>844</v>
      </c>
      <c r="F13" s="198"/>
      <c r="G13" s="199">
        <v>104.4</v>
      </c>
      <c r="H13" s="198" t="s">
        <v>1161</v>
      </c>
      <c r="I13" s="194" t="s">
        <v>2036</v>
      </c>
      <c r="J13" s="198"/>
      <c r="K13" s="200" t="s">
        <v>1809</v>
      </c>
      <c r="L13" s="201"/>
      <c r="M13" s="202">
        <v>41820</v>
      </c>
      <c r="N13" s="191" t="s">
        <v>1162</v>
      </c>
      <c r="O13" s="191" t="s">
        <v>44</v>
      </c>
    </row>
    <row r="14" spans="1:15" s="191" customFormat="1" ht="14.25" customHeight="1" x14ac:dyDescent="0.25">
      <c r="A14" s="190" t="s">
        <v>625</v>
      </c>
      <c r="B14" s="198" t="s">
        <v>1058</v>
      </c>
      <c r="C14" s="198" t="s">
        <v>1059</v>
      </c>
      <c r="D14" s="191" t="s">
        <v>1058</v>
      </c>
      <c r="E14" s="198" t="s">
        <v>1060</v>
      </c>
      <c r="F14" s="198"/>
      <c r="G14" s="199">
        <v>179.9</v>
      </c>
      <c r="H14" s="198" t="s">
        <v>1244</v>
      </c>
      <c r="I14" s="194" t="s">
        <v>2036</v>
      </c>
      <c r="J14" s="198"/>
      <c r="K14" s="200" t="s">
        <v>1810</v>
      </c>
      <c r="L14" s="201"/>
      <c r="M14" s="202">
        <v>43812</v>
      </c>
      <c r="N14" s="191" t="s">
        <v>38</v>
      </c>
      <c r="O14" s="191" t="s">
        <v>44</v>
      </c>
    </row>
    <row r="15" spans="1:15" s="191" customFormat="1" ht="14.25" customHeight="1" x14ac:dyDescent="0.25">
      <c r="A15" s="190" t="s">
        <v>625</v>
      </c>
      <c r="B15" s="191" t="s">
        <v>1551</v>
      </c>
      <c r="C15" s="191" t="s">
        <v>1551</v>
      </c>
      <c r="D15" s="191" t="s">
        <v>1551</v>
      </c>
      <c r="E15" s="191" t="s">
        <v>1552</v>
      </c>
      <c r="G15" s="192">
        <v>249</v>
      </c>
      <c r="H15" s="191" t="s">
        <v>1601</v>
      </c>
      <c r="I15" s="194" t="s">
        <v>2036</v>
      </c>
      <c r="K15" s="194">
        <v>1</v>
      </c>
      <c r="L15" s="194"/>
      <c r="M15" s="197">
        <v>42979</v>
      </c>
      <c r="N15" s="198" t="s">
        <v>1621</v>
      </c>
      <c r="O15" s="191" t="s">
        <v>1627</v>
      </c>
    </row>
    <row r="16" spans="1:15" s="191" customFormat="1" ht="14.25" customHeight="1" x14ac:dyDescent="0.25">
      <c r="A16" s="190" t="s">
        <v>625</v>
      </c>
      <c r="B16" s="191" t="s">
        <v>1576</v>
      </c>
      <c r="C16" s="191" t="s">
        <v>1577</v>
      </c>
      <c r="D16" s="191" t="s">
        <v>1576</v>
      </c>
      <c r="E16" s="191" t="s">
        <v>1578</v>
      </c>
      <c r="G16" s="192">
        <v>320</v>
      </c>
      <c r="H16" s="191" t="s">
        <v>1612</v>
      </c>
      <c r="I16" s="194" t="s">
        <v>2036</v>
      </c>
      <c r="K16" s="194">
        <v>8</v>
      </c>
      <c r="L16" s="194"/>
      <c r="M16" s="197">
        <v>45138</v>
      </c>
      <c r="N16" s="191" t="s">
        <v>38</v>
      </c>
      <c r="O16" s="191" t="s">
        <v>44</v>
      </c>
    </row>
    <row r="17" spans="1:15" s="191" customFormat="1" ht="14.25" customHeight="1" x14ac:dyDescent="0.25">
      <c r="A17" s="190" t="s">
        <v>625</v>
      </c>
      <c r="B17" s="198" t="s">
        <v>1592</v>
      </c>
      <c r="C17" s="198" t="s">
        <v>1593</v>
      </c>
      <c r="D17" s="191" t="s">
        <v>1592</v>
      </c>
      <c r="E17" s="191" t="s">
        <v>2037</v>
      </c>
      <c r="F17" s="195" t="s">
        <v>29</v>
      </c>
      <c r="G17" s="192">
        <v>378</v>
      </c>
      <c r="H17" s="198" t="s">
        <v>1620</v>
      </c>
      <c r="I17" s="194" t="s">
        <v>2036</v>
      </c>
      <c r="K17" s="200">
        <v>9</v>
      </c>
      <c r="L17" s="201"/>
      <c r="M17" s="202">
        <v>45152</v>
      </c>
      <c r="N17" s="191" t="s">
        <v>38</v>
      </c>
      <c r="O17" s="191" t="s">
        <v>44</v>
      </c>
    </row>
    <row r="18" spans="1:15" s="191" customFormat="1" ht="14.25" customHeight="1" x14ac:dyDescent="0.25">
      <c r="A18" s="190" t="s">
        <v>625</v>
      </c>
      <c r="B18" s="191" t="s">
        <v>1539</v>
      </c>
      <c r="C18" s="191" t="s">
        <v>1540</v>
      </c>
      <c r="D18" s="191" t="s">
        <v>1539</v>
      </c>
      <c r="E18" s="191" t="s">
        <v>1541</v>
      </c>
      <c r="G18" s="192">
        <v>299</v>
      </c>
      <c r="H18" s="191" t="s">
        <v>1597</v>
      </c>
      <c r="I18" s="194" t="s">
        <v>2036</v>
      </c>
      <c r="K18" s="194">
        <v>7</v>
      </c>
      <c r="L18" s="194"/>
      <c r="M18" s="197">
        <v>39508</v>
      </c>
      <c r="N18" s="198" t="s">
        <v>38</v>
      </c>
      <c r="O18" s="191" t="s">
        <v>1627</v>
      </c>
    </row>
    <row r="19" spans="1:15" s="191" customFormat="1" ht="14.25" customHeight="1" x14ac:dyDescent="0.25">
      <c r="A19" s="190" t="s">
        <v>625</v>
      </c>
      <c r="B19" s="198" t="s">
        <v>935</v>
      </c>
      <c r="C19" s="198" t="s">
        <v>936</v>
      </c>
      <c r="D19" s="191" t="s">
        <v>935</v>
      </c>
      <c r="E19" s="198" t="s">
        <v>937</v>
      </c>
      <c r="F19" s="198"/>
      <c r="G19" s="199">
        <v>289.89999999999998</v>
      </c>
      <c r="H19" s="198" t="s">
        <v>1198</v>
      </c>
      <c r="I19" s="194" t="s">
        <v>2036</v>
      </c>
      <c r="J19" s="198"/>
      <c r="K19" s="200" t="s">
        <v>490</v>
      </c>
      <c r="L19" s="201"/>
      <c r="M19" s="202">
        <v>42467</v>
      </c>
      <c r="N19" s="191" t="s">
        <v>38</v>
      </c>
      <c r="O19" s="191" t="s">
        <v>44</v>
      </c>
    </row>
    <row r="20" spans="1:15" s="191" customFormat="1" ht="14.25" customHeight="1" x14ac:dyDescent="0.25">
      <c r="A20" s="190" t="s">
        <v>625</v>
      </c>
      <c r="B20" s="191" t="s">
        <v>912</v>
      </c>
      <c r="C20" s="191" t="s">
        <v>912</v>
      </c>
      <c r="D20" s="191" t="s">
        <v>912</v>
      </c>
      <c r="E20" s="191" t="s">
        <v>913</v>
      </c>
      <c r="G20" s="192">
        <v>169.89999999999998</v>
      </c>
      <c r="H20" s="191" t="s">
        <v>1191</v>
      </c>
      <c r="I20" s="194" t="s">
        <v>2036</v>
      </c>
      <c r="K20" s="194">
        <v>6</v>
      </c>
      <c r="L20" s="194"/>
      <c r="M20" s="197">
        <v>42437</v>
      </c>
      <c r="N20" s="191" t="s">
        <v>38</v>
      </c>
      <c r="O20" s="191" t="s">
        <v>44</v>
      </c>
    </row>
    <row r="21" spans="1:15" s="191" customFormat="1" ht="14.25" customHeight="1" x14ac:dyDescent="0.25">
      <c r="A21" s="190" t="s">
        <v>625</v>
      </c>
      <c r="B21" s="191" t="s">
        <v>929</v>
      </c>
      <c r="C21" s="191" t="s">
        <v>930</v>
      </c>
      <c r="D21" s="191" t="s">
        <v>929</v>
      </c>
      <c r="E21" s="191" t="s">
        <v>931</v>
      </c>
      <c r="G21" s="192">
        <v>169.89999999999998</v>
      </c>
      <c r="H21" s="191" t="s">
        <v>1196</v>
      </c>
      <c r="I21" s="194" t="s">
        <v>2036</v>
      </c>
      <c r="K21" s="194">
        <v>6</v>
      </c>
      <c r="L21" s="194"/>
      <c r="M21" s="197">
        <v>42531</v>
      </c>
      <c r="N21" s="191" t="s">
        <v>38</v>
      </c>
      <c r="O21" s="191" t="s">
        <v>44</v>
      </c>
    </row>
    <row r="22" spans="1:15" s="191" customFormat="1" ht="14.25" customHeight="1" x14ac:dyDescent="0.25">
      <c r="A22" s="190" t="s">
        <v>625</v>
      </c>
      <c r="B22" s="191" t="s">
        <v>875</v>
      </c>
      <c r="C22" s="191" t="s">
        <v>876</v>
      </c>
      <c r="D22" s="191" t="s">
        <v>875</v>
      </c>
      <c r="E22" s="191" t="s">
        <v>877</v>
      </c>
      <c r="G22" s="203">
        <v>198</v>
      </c>
      <c r="H22" s="191" t="s">
        <v>1176</v>
      </c>
      <c r="I22" s="194" t="s">
        <v>2036</v>
      </c>
      <c r="K22" s="194">
        <v>1</v>
      </c>
      <c r="L22" s="194"/>
      <c r="M22" s="197">
        <v>41822</v>
      </c>
      <c r="N22" s="191" t="s">
        <v>1177</v>
      </c>
      <c r="O22" s="191" t="s">
        <v>44</v>
      </c>
    </row>
    <row r="23" spans="1:15" s="191" customFormat="1" ht="14.25" customHeight="1" x14ac:dyDescent="0.25">
      <c r="A23" s="190" t="s">
        <v>625</v>
      </c>
      <c r="B23" s="198" t="s">
        <v>888</v>
      </c>
      <c r="C23" s="198" t="s">
        <v>889</v>
      </c>
      <c r="D23" s="191" t="s">
        <v>888</v>
      </c>
      <c r="E23" s="198" t="s">
        <v>890</v>
      </c>
      <c r="F23" s="198"/>
      <c r="G23" s="199">
        <v>87</v>
      </c>
      <c r="H23" s="198" t="s">
        <v>1181</v>
      </c>
      <c r="I23" s="194" t="s">
        <v>2036</v>
      </c>
      <c r="J23" s="198"/>
      <c r="K23" s="200" t="s">
        <v>490</v>
      </c>
      <c r="L23" s="201"/>
      <c r="M23" s="202">
        <v>41822</v>
      </c>
      <c r="N23" s="191" t="s">
        <v>1164</v>
      </c>
      <c r="O23" s="191" t="s">
        <v>44</v>
      </c>
    </row>
    <row r="24" spans="1:15" s="191" customFormat="1" ht="14.25" customHeight="1" x14ac:dyDescent="0.25">
      <c r="A24" s="190" t="s">
        <v>625</v>
      </c>
      <c r="B24" s="191" t="s">
        <v>2353</v>
      </c>
      <c r="C24" s="191" t="s">
        <v>2354</v>
      </c>
      <c r="D24" s="191" t="s">
        <v>2353</v>
      </c>
      <c r="E24" t="s">
        <v>2355</v>
      </c>
      <c r="F24" s="195"/>
      <c r="G24" s="192">
        <v>65</v>
      </c>
      <c r="H24" s="191" t="s">
        <v>2356</v>
      </c>
      <c r="I24" s="200" t="s">
        <v>1332</v>
      </c>
      <c r="J24" s="191" t="s">
        <v>2357</v>
      </c>
      <c r="K24" s="194">
        <v>4</v>
      </c>
      <c r="L24" s="201"/>
      <c r="M24" s="196">
        <v>45596</v>
      </c>
      <c r="N24" s="191" t="s">
        <v>38</v>
      </c>
      <c r="O24" s="191" t="s">
        <v>43</v>
      </c>
    </row>
    <row r="25" spans="1:15" s="191" customFormat="1" ht="14.25" customHeight="1" x14ac:dyDescent="0.25">
      <c r="A25" s="190" t="s">
        <v>2358</v>
      </c>
      <c r="B25" s="191" t="s">
        <v>2359</v>
      </c>
      <c r="C25" s="191" t="s">
        <v>2360</v>
      </c>
      <c r="D25" s="191" t="s">
        <v>2359</v>
      </c>
      <c r="E25" s="191" t="s">
        <v>2361</v>
      </c>
      <c r="F25" s="195" t="s">
        <v>29</v>
      </c>
      <c r="G25" s="192">
        <v>299</v>
      </c>
      <c r="H25" s="191" t="s">
        <v>2362</v>
      </c>
      <c r="I25" s="200" t="s">
        <v>1332</v>
      </c>
      <c r="J25" s="198" t="s">
        <v>1333</v>
      </c>
      <c r="K25" s="194">
        <v>9</v>
      </c>
      <c r="L25" s="194"/>
      <c r="M25" s="196">
        <v>45809</v>
      </c>
      <c r="N25" s="198" t="s">
        <v>494</v>
      </c>
      <c r="O25" s="191" t="s">
        <v>39</v>
      </c>
    </row>
    <row r="26" spans="1:15" s="191" customFormat="1" ht="14.25" customHeight="1" x14ac:dyDescent="0.25">
      <c r="A26" s="190" t="s">
        <v>625</v>
      </c>
      <c r="B26" s="198" t="s">
        <v>1004</v>
      </c>
      <c r="C26" s="198" t="s">
        <v>1005</v>
      </c>
      <c r="D26" s="191" t="s">
        <v>1004</v>
      </c>
      <c r="E26" s="198" t="s">
        <v>1006</v>
      </c>
      <c r="F26" s="198"/>
      <c r="G26" s="199">
        <v>35.97</v>
      </c>
      <c r="H26" s="198" t="s">
        <v>1221</v>
      </c>
      <c r="I26" s="194" t="s">
        <v>2036</v>
      </c>
      <c r="J26" s="198"/>
      <c r="K26" s="200" t="s">
        <v>1814</v>
      </c>
      <c r="L26" s="201"/>
      <c r="M26" s="202">
        <v>43266</v>
      </c>
      <c r="N26" s="191" t="s">
        <v>1203</v>
      </c>
      <c r="O26" s="191" t="s">
        <v>44</v>
      </c>
    </row>
    <row r="27" spans="1:15" s="191" customFormat="1" ht="14.25" customHeight="1" x14ac:dyDescent="0.25">
      <c r="A27" s="190" t="s">
        <v>625</v>
      </c>
      <c r="B27" s="191" t="s">
        <v>1025</v>
      </c>
      <c r="C27" s="191" t="s">
        <v>1043</v>
      </c>
      <c r="D27" s="191" t="s">
        <v>1025</v>
      </c>
      <c r="E27" s="191" t="s">
        <v>1793</v>
      </c>
      <c r="G27" s="192">
        <v>59.900000000000006</v>
      </c>
      <c r="H27" s="191" t="s">
        <v>1236</v>
      </c>
      <c r="I27" s="194" t="s">
        <v>2036</v>
      </c>
      <c r="K27" s="194">
        <v>1</v>
      </c>
      <c r="L27" s="194" t="s">
        <v>29</v>
      </c>
      <c r="M27" s="197">
        <v>43684</v>
      </c>
      <c r="N27" s="191" t="s">
        <v>1230</v>
      </c>
      <c r="O27" s="191" t="s">
        <v>44</v>
      </c>
    </row>
    <row r="28" spans="1:15" s="191" customFormat="1" ht="14.25" customHeight="1" x14ac:dyDescent="0.25">
      <c r="A28" s="190" t="s">
        <v>625</v>
      </c>
      <c r="B28" s="191" t="s">
        <v>1025</v>
      </c>
      <c r="C28" s="191" t="s">
        <v>1045</v>
      </c>
      <c r="D28" s="191" t="s">
        <v>1025</v>
      </c>
      <c r="E28" s="191" t="s">
        <v>1796</v>
      </c>
      <c r="G28" s="192">
        <v>59.9</v>
      </c>
      <c r="H28" s="191" t="s">
        <v>1238</v>
      </c>
      <c r="I28" s="194" t="s">
        <v>2036</v>
      </c>
      <c r="K28" s="194">
        <v>2</v>
      </c>
      <c r="L28" s="194" t="s">
        <v>29</v>
      </c>
      <c r="M28" s="197">
        <v>43684</v>
      </c>
      <c r="N28" s="191" t="s">
        <v>1230</v>
      </c>
      <c r="O28" s="191" t="s">
        <v>44</v>
      </c>
    </row>
    <row r="29" spans="1:15" s="191" customFormat="1" ht="14.25" customHeight="1" x14ac:dyDescent="0.25">
      <c r="A29" s="190" t="s">
        <v>625</v>
      </c>
      <c r="B29" s="191" t="s">
        <v>1025</v>
      </c>
      <c r="C29" s="191" t="s">
        <v>1044</v>
      </c>
      <c r="D29" s="191" t="s">
        <v>1025</v>
      </c>
      <c r="E29" s="191" t="s">
        <v>1794</v>
      </c>
      <c r="G29" s="192">
        <v>59.9</v>
      </c>
      <c r="H29" s="191" t="s">
        <v>1237</v>
      </c>
      <c r="I29" s="194" t="s">
        <v>2036</v>
      </c>
      <c r="K29" s="194">
        <v>2</v>
      </c>
      <c r="L29" s="194" t="s">
        <v>29</v>
      </c>
      <c r="M29" s="197">
        <v>43684</v>
      </c>
      <c r="N29" s="191" t="s">
        <v>1230</v>
      </c>
      <c r="O29" s="191" t="s">
        <v>44</v>
      </c>
    </row>
    <row r="30" spans="1:15" s="191" customFormat="1" ht="14.25" customHeight="1" x14ac:dyDescent="0.25">
      <c r="A30" s="190" t="s">
        <v>625</v>
      </c>
      <c r="B30" s="191" t="s">
        <v>1025</v>
      </c>
      <c r="C30" s="191" t="s">
        <v>1046</v>
      </c>
      <c r="D30" s="191" t="s">
        <v>1025</v>
      </c>
      <c r="E30" s="191" t="s">
        <v>1797</v>
      </c>
      <c r="G30" s="192">
        <v>59.9</v>
      </c>
      <c r="H30" s="191" t="s">
        <v>1239</v>
      </c>
      <c r="I30" s="194" t="s">
        <v>2036</v>
      </c>
      <c r="K30" s="194">
        <v>2</v>
      </c>
      <c r="L30" s="194" t="s">
        <v>29</v>
      </c>
      <c r="M30" s="197">
        <v>43684</v>
      </c>
      <c r="N30" s="191" t="s">
        <v>1230</v>
      </c>
      <c r="O30" s="191" t="s">
        <v>44</v>
      </c>
    </row>
    <row r="31" spans="1:15" s="191" customFormat="1" ht="14.25" customHeight="1" x14ac:dyDescent="0.25">
      <c r="A31" s="190" t="s">
        <v>625</v>
      </c>
      <c r="B31" s="191" t="s">
        <v>1025</v>
      </c>
      <c r="C31" s="191" t="s">
        <v>1047</v>
      </c>
      <c r="D31" s="191" t="s">
        <v>1025</v>
      </c>
      <c r="E31" s="191" t="s">
        <v>1048</v>
      </c>
      <c r="G31" s="192">
        <v>59.9</v>
      </c>
      <c r="H31" s="191" t="s">
        <v>1240</v>
      </c>
      <c r="I31" s="194" t="s">
        <v>2036</v>
      </c>
      <c r="K31" s="194">
        <v>2</v>
      </c>
      <c r="L31" s="194"/>
      <c r="M31" s="197">
        <v>43684</v>
      </c>
      <c r="N31" s="191" t="s">
        <v>1230</v>
      </c>
      <c r="O31" s="191" t="s">
        <v>44</v>
      </c>
    </row>
    <row r="32" spans="1:15" s="191" customFormat="1" ht="14.25" customHeight="1" x14ac:dyDescent="0.25">
      <c r="A32" s="190" t="s">
        <v>625</v>
      </c>
      <c r="B32" s="198" t="s">
        <v>1025</v>
      </c>
      <c r="C32" s="198" t="s">
        <v>1584</v>
      </c>
      <c r="D32" s="191" t="s">
        <v>1025</v>
      </c>
      <c r="E32" s="191" t="s">
        <v>1795</v>
      </c>
      <c r="F32" s="198"/>
      <c r="G32" s="199">
        <v>59.9</v>
      </c>
      <c r="H32" s="198" t="s">
        <v>1802</v>
      </c>
      <c r="I32" s="194" t="s">
        <v>2036</v>
      </c>
      <c r="J32" s="198"/>
      <c r="K32" s="200">
        <v>2</v>
      </c>
      <c r="L32" s="200"/>
      <c r="M32" s="202">
        <v>43684</v>
      </c>
      <c r="N32" s="198" t="s">
        <v>1230</v>
      </c>
      <c r="O32" s="191" t="s">
        <v>44</v>
      </c>
    </row>
    <row r="33" spans="1:15" s="191" customFormat="1" ht="14.25" customHeight="1" x14ac:dyDescent="0.25">
      <c r="A33" s="190" t="s">
        <v>625</v>
      </c>
      <c r="B33" s="198" t="s">
        <v>1025</v>
      </c>
      <c r="C33" s="198" t="s">
        <v>1026</v>
      </c>
      <c r="D33" s="191" t="s">
        <v>1025</v>
      </c>
      <c r="E33" s="191" t="s">
        <v>1027</v>
      </c>
      <c r="F33" s="198"/>
      <c r="G33" s="199">
        <v>239.9</v>
      </c>
      <c r="H33" s="198" t="s">
        <v>1229</v>
      </c>
      <c r="I33" s="194" t="s">
        <v>2036</v>
      </c>
      <c r="J33" s="198"/>
      <c r="K33" s="200" t="s">
        <v>491</v>
      </c>
      <c r="L33" s="201"/>
      <c r="M33" s="202">
        <v>43684</v>
      </c>
      <c r="N33" s="191" t="s">
        <v>1230</v>
      </c>
      <c r="O33" s="191" t="s">
        <v>44</v>
      </c>
    </row>
    <row r="34" spans="1:15" s="191" customFormat="1" ht="14.25" customHeight="1" x14ac:dyDescent="0.25">
      <c r="A34" s="190" t="s">
        <v>625</v>
      </c>
      <c r="B34" s="198" t="s">
        <v>878</v>
      </c>
      <c r="C34" s="198" t="s">
        <v>879</v>
      </c>
      <c r="D34" s="191" t="s">
        <v>878</v>
      </c>
      <c r="E34" s="198" t="s">
        <v>880</v>
      </c>
      <c r="F34" s="198"/>
      <c r="G34" s="199">
        <v>117</v>
      </c>
      <c r="H34" s="198" t="s">
        <v>1178</v>
      </c>
      <c r="I34" s="194" t="s">
        <v>2036</v>
      </c>
      <c r="J34" s="198"/>
      <c r="K34" s="200" t="s">
        <v>490</v>
      </c>
      <c r="L34" s="201"/>
      <c r="M34" s="202">
        <v>41820</v>
      </c>
      <c r="N34" s="191" t="s">
        <v>1164</v>
      </c>
      <c r="O34" s="191" t="s">
        <v>44</v>
      </c>
    </row>
    <row r="35" spans="1:15" s="191" customFormat="1" ht="14.25" customHeight="1" x14ac:dyDescent="0.25">
      <c r="A35" s="190" t="s">
        <v>625</v>
      </c>
      <c r="B35" s="198" t="s">
        <v>881</v>
      </c>
      <c r="C35" s="198" t="s">
        <v>881</v>
      </c>
      <c r="D35" s="191" t="s">
        <v>881</v>
      </c>
      <c r="E35" s="191" t="s">
        <v>882</v>
      </c>
      <c r="F35" s="198"/>
      <c r="G35" s="199">
        <v>99.9</v>
      </c>
      <c r="H35" s="198" t="s">
        <v>1179</v>
      </c>
      <c r="I35" s="194" t="s">
        <v>2036</v>
      </c>
      <c r="J35" s="198"/>
      <c r="K35" s="200" t="s">
        <v>490</v>
      </c>
      <c r="L35" s="201"/>
      <c r="M35" s="202">
        <v>41814</v>
      </c>
      <c r="N35" s="191" t="s">
        <v>38</v>
      </c>
      <c r="O35" s="191" t="s">
        <v>44</v>
      </c>
    </row>
    <row r="36" spans="1:15" s="191" customFormat="1" ht="14.25" customHeight="1" x14ac:dyDescent="0.25">
      <c r="A36" s="190" t="s">
        <v>625</v>
      </c>
      <c r="B36" s="198" t="s">
        <v>883</v>
      </c>
      <c r="C36" s="198" t="s">
        <v>883</v>
      </c>
      <c r="D36" s="191" t="s">
        <v>883</v>
      </c>
      <c r="E36" s="191" t="s">
        <v>884</v>
      </c>
      <c r="F36" s="198"/>
      <c r="G36" s="199">
        <v>99.9</v>
      </c>
      <c r="H36" s="198" t="s">
        <v>1179</v>
      </c>
      <c r="I36" s="194" t="s">
        <v>2036</v>
      </c>
      <c r="J36" s="198"/>
      <c r="K36" s="200" t="s">
        <v>490</v>
      </c>
      <c r="L36" s="201"/>
      <c r="M36" s="202">
        <v>41814</v>
      </c>
      <c r="N36" s="191" t="s">
        <v>38</v>
      </c>
      <c r="O36" s="191" t="s">
        <v>44</v>
      </c>
    </row>
    <row r="37" spans="1:15" s="191" customFormat="1" ht="14.25" customHeight="1" x14ac:dyDescent="0.25">
      <c r="A37" s="190" t="s">
        <v>625</v>
      </c>
      <c r="B37" s="198" t="s">
        <v>923</v>
      </c>
      <c r="C37" s="198" t="s">
        <v>923</v>
      </c>
      <c r="D37" s="191" t="s">
        <v>923</v>
      </c>
      <c r="E37" s="198" t="s">
        <v>924</v>
      </c>
      <c r="F37" s="198"/>
      <c r="G37" s="199">
        <v>99.9</v>
      </c>
      <c r="H37" s="198" t="s">
        <v>1179</v>
      </c>
      <c r="I37" s="194" t="s">
        <v>2036</v>
      </c>
      <c r="J37" s="198"/>
      <c r="K37" s="200" t="s">
        <v>491</v>
      </c>
      <c r="L37" s="201"/>
      <c r="M37" s="202">
        <v>41898</v>
      </c>
      <c r="N37" s="191" t="s">
        <v>38</v>
      </c>
      <c r="O37" s="191" t="s">
        <v>44</v>
      </c>
    </row>
    <row r="38" spans="1:15" s="191" customFormat="1" ht="14.25" customHeight="1" x14ac:dyDescent="0.25">
      <c r="A38" s="190" t="s">
        <v>625</v>
      </c>
      <c r="B38" s="198" t="s">
        <v>1275</v>
      </c>
      <c r="C38" s="198" t="s">
        <v>1275</v>
      </c>
      <c r="D38" s="191" t="s">
        <v>1275</v>
      </c>
      <c r="E38" s="191" t="s">
        <v>1276</v>
      </c>
      <c r="F38" s="198"/>
      <c r="G38" s="199">
        <v>99.9</v>
      </c>
      <c r="H38" s="198" t="s">
        <v>1195</v>
      </c>
      <c r="I38" s="194" t="s">
        <v>2036</v>
      </c>
      <c r="J38" s="198"/>
      <c r="K38" s="200" t="s">
        <v>490</v>
      </c>
      <c r="L38" s="201"/>
      <c r="M38" s="202">
        <v>41791</v>
      </c>
      <c r="N38" s="191" t="s">
        <v>38</v>
      </c>
      <c r="O38" s="191" t="s">
        <v>44</v>
      </c>
    </row>
    <row r="39" spans="1:15" s="191" customFormat="1" ht="14.25" customHeight="1" x14ac:dyDescent="0.25">
      <c r="A39" s="190" t="s">
        <v>625</v>
      </c>
      <c r="B39" s="198" t="s">
        <v>1277</v>
      </c>
      <c r="C39" s="198" t="s">
        <v>1277</v>
      </c>
      <c r="D39" s="191" t="s">
        <v>1277</v>
      </c>
      <c r="E39" s="198" t="s">
        <v>1278</v>
      </c>
      <c r="F39" s="198"/>
      <c r="G39" s="199">
        <v>99.9</v>
      </c>
      <c r="H39" s="198" t="s">
        <v>1195</v>
      </c>
      <c r="I39" s="194" t="s">
        <v>2036</v>
      </c>
      <c r="J39" s="198"/>
      <c r="K39" s="200" t="s">
        <v>490</v>
      </c>
      <c r="L39" s="201"/>
      <c r="M39" s="202">
        <v>41791</v>
      </c>
      <c r="N39" s="191" t="s">
        <v>38</v>
      </c>
      <c r="O39" s="191" t="s">
        <v>44</v>
      </c>
    </row>
    <row r="40" spans="1:15" s="191" customFormat="1" ht="14.25" customHeight="1" x14ac:dyDescent="0.25">
      <c r="A40" s="190" t="s">
        <v>625</v>
      </c>
      <c r="B40" s="198" t="s">
        <v>925</v>
      </c>
      <c r="C40" s="198" t="s">
        <v>925</v>
      </c>
      <c r="D40" s="191" t="s">
        <v>925</v>
      </c>
      <c r="E40" s="198" t="s">
        <v>926</v>
      </c>
      <c r="F40" s="198"/>
      <c r="G40" s="199">
        <v>99.9</v>
      </c>
      <c r="H40" s="198" t="s">
        <v>1195</v>
      </c>
      <c r="I40" s="194" t="s">
        <v>2036</v>
      </c>
      <c r="J40" s="198"/>
      <c r="K40" s="200" t="s">
        <v>491</v>
      </c>
      <c r="L40" s="201"/>
      <c r="M40" s="202">
        <v>41898</v>
      </c>
      <c r="N40" s="191" t="s">
        <v>38</v>
      </c>
      <c r="O40" s="191" t="s">
        <v>44</v>
      </c>
    </row>
    <row r="41" spans="1:15" s="191" customFormat="1" ht="14.25" customHeight="1" x14ac:dyDescent="0.25">
      <c r="A41" s="190" t="s">
        <v>625</v>
      </c>
      <c r="B41" s="198" t="s">
        <v>927</v>
      </c>
      <c r="C41" s="198" t="s">
        <v>927</v>
      </c>
      <c r="D41" s="191" t="s">
        <v>927</v>
      </c>
      <c r="E41" s="198" t="s">
        <v>928</v>
      </c>
      <c r="F41" s="198"/>
      <c r="G41" s="199">
        <v>99.9</v>
      </c>
      <c r="H41" s="198" t="s">
        <v>1195</v>
      </c>
      <c r="I41" s="194" t="s">
        <v>2036</v>
      </c>
      <c r="J41" s="198"/>
      <c r="K41" s="200" t="s">
        <v>491</v>
      </c>
      <c r="L41" s="201"/>
      <c r="M41" s="202">
        <v>41898</v>
      </c>
      <c r="N41" s="191" t="s">
        <v>38</v>
      </c>
      <c r="O41" s="191" t="s">
        <v>44</v>
      </c>
    </row>
    <row r="42" spans="1:15" s="191" customFormat="1" ht="14.25" customHeight="1" x14ac:dyDescent="0.25">
      <c r="A42" s="190" t="s">
        <v>625</v>
      </c>
      <c r="B42" s="191" t="s">
        <v>1785</v>
      </c>
      <c r="C42" s="191" t="s">
        <v>2038</v>
      </c>
      <c r="D42" s="191" t="s">
        <v>1785</v>
      </c>
      <c r="E42" s="191" t="s">
        <v>2039</v>
      </c>
      <c r="F42" s="198"/>
      <c r="G42" s="204">
        <v>240</v>
      </c>
      <c r="H42" s="191" t="s">
        <v>1805</v>
      </c>
      <c r="I42" s="194" t="s">
        <v>2036</v>
      </c>
      <c r="J42" s="198"/>
      <c r="K42" s="194">
        <v>2</v>
      </c>
      <c r="L42" s="194"/>
      <c r="M42" s="196">
        <v>45450</v>
      </c>
      <c r="N42" s="191" t="s">
        <v>1816</v>
      </c>
      <c r="O42" s="191" t="s">
        <v>43</v>
      </c>
    </row>
    <row r="43" spans="1:15" s="191" customFormat="1" ht="14.25" customHeight="1" x14ac:dyDescent="0.25">
      <c r="A43" s="190" t="s">
        <v>2358</v>
      </c>
      <c r="B43" s="191" t="s">
        <v>2363</v>
      </c>
      <c r="C43" s="191" t="s">
        <v>672</v>
      </c>
      <c r="D43" s="191" t="s">
        <v>2363</v>
      </c>
      <c r="E43" s="191" t="s">
        <v>2361</v>
      </c>
      <c r="F43" s="195" t="s">
        <v>29</v>
      </c>
      <c r="G43" s="192">
        <v>220</v>
      </c>
      <c r="H43" s="191" t="s">
        <v>2364</v>
      </c>
      <c r="I43" s="194" t="s">
        <v>1332</v>
      </c>
      <c r="J43" s="191" t="s">
        <v>2365</v>
      </c>
      <c r="K43" s="194">
        <v>1</v>
      </c>
      <c r="L43" s="194" t="s">
        <v>29</v>
      </c>
      <c r="M43" s="196">
        <v>44226</v>
      </c>
      <c r="N43" s="191" t="s">
        <v>1623</v>
      </c>
      <c r="O43" s="191" t="s">
        <v>43</v>
      </c>
    </row>
    <row r="44" spans="1:15" s="191" customFormat="1" ht="14.25" customHeight="1" x14ac:dyDescent="0.25">
      <c r="A44" s="190" t="s">
        <v>625</v>
      </c>
      <c r="B44" s="191" t="s">
        <v>1567</v>
      </c>
      <c r="C44" s="191" t="s">
        <v>1568</v>
      </c>
      <c r="D44" s="191" t="s">
        <v>1567</v>
      </c>
      <c r="E44" t="s">
        <v>2366</v>
      </c>
      <c r="F44" s="195"/>
      <c r="G44" s="192">
        <v>250</v>
      </c>
      <c r="H44" s="191" t="s">
        <v>1608</v>
      </c>
      <c r="I44" s="194" t="s">
        <v>2036</v>
      </c>
      <c r="K44" s="194">
        <v>5</v>
      </c>
      <c r="L44" s="194"/>
      <c r="M44" s="197">
        <v>42035</v>
      </c>
      <c r="N44" s="198" t="s">
        <v>649</v>
      </c>
      <c r="O44" s="191" t="s">
        <v>45</v>
      </c>
    </row>
    <row r="45" spans="1:15" s="191" customFormat="1" ht="14.25" customHeight="1" x14ac:dyDescent="0.25">
      <c r="A45" s="190" t="s">
        <v>625</v>
      </c>
      <c r="B45" s="198" t="s">
        <v>1589</v>
      </c>
      <c r="C45" s="198" t="s">
        <v>1590</v>
      </c>
      <c r="D45" s="191" t="s">
        <v>1589</v>
      </c>
      <c r="E45" s="191" t="s">
        <v>1591</v>
      </c>
      <c r="F45" s="198"/>
      <c r="G45" s="199">
        <v>289.89999999999998</v>
      </c>
      <c r="H45" s="191" t="s">
        <v>1619</v>
      </c>
      <c r="I45" s="194" t="s">
        <v>2036</v>
      </c>
      <c r="K45" s="200">
        <v>1</v>
      </c>
      <c r="L45" s="200"/>
      <c r="M45" s="202">
        <v>44300</v>
      </c>
      <c r="N45" s="198" t="s">
        <v>38</v>
      </c>
      <c r="O45" s="191" t="s">
        <v>44</v>
      </c>
    </row>
    <row r="46" spans="1:15" s="191" customFormat="1" ht="14.25" customHeight="1" x14ac:dyDescent="0.25">
      <c r="A46" s="190" t="s">
        <v>625</v>
      </c>
      <c r="B46" s="191" t="s">
        <v>1565</v>
      </c>
      <c r="C46" s="191" t="s">
        <v>1566</v>
      </c>
      <c r="D46" s="191" t="s">
        <v>1565</v>
      </c>
      <c r="E46" t="s">
        <v>2367</v>
      </c>
      <c r="F46" s="195"/>
      <c r="G46" s="192">
        <v>200</v>
      </c>
      <c r="H46" s="191" t="s">
        <v>1607</v>
      </c>
      <c r="I46" s="194" t="s">
        <v>2036</v>
      </c>
      <c r="K46" s="194">
        <v>9</v>
      </c>
      <c r="L46" s="194"/>
      <c r="M46" s="197">
        <v>41244</v>
      </c>
      <c r="N46" s="198" t="s">
        <v>1622</v>
      </c>
      <c r="O46" s="191" t="s">
        <v>45</v>
      </c>
    </row>
    <row r="47" spans="1:15" s="191" customFormat="1" ht="14.25" customHeight="1" x14ac:dyDescent="0.25">
      <c r="A47" s="190" t="s">
        <v>625</v>
      </c>
      <c r="B47" s="198" t="s">
        <v>2368</v>
      </c>
      <c r="C47" s="198" t="s">
        <v>2369</v>
      </c>
      <c r="D47" s="191" t="s">
        <v>2368</v>
      </c>
      <c r="E47" s="198" t="s">
        <v>2370</v>
      </c>
      <c r="F47" s="198"/>
      <c r="G47" s="199">
        <v>236.97</v>
      </c>
      <c r="H47" s="198" t="s">
        <v>2371</v>
      </c>
      <c r="I47" s="200" t="s">
        <v>1332</v>
      </c>
      <c r="J47" s="198" t="s">
        <v>2365</v>
      </c>
      <c r="K47" s="200" t="s">
        <v>490</v>
      </c>
      <c r="L47" s="201"/>
      <c r="M47" s="202">
        <v>43847</v>
      </c>
      <c r="N47" s="191" t="s">
        <v>38</v>
      </c>
      <c r="O47" s="191" t="s">
        <v>44</v>
      </c>
    </row>
    <row r="48" spans="1:15" s="191" customFormat="1" ht="14.25" customHeight="1" x14ac:dyDescent="0.25">
      <c r="A48" s="190" t="s">
        <v>625</v>
      </c>
      <c r="B48" s="198" t="s">
        <v>1129</v>
      </c>
      <c r="C48" s="198" t="s">
        <v>1130</v>
      </c>
      <c r="D48" s="191" t="s">
        <v>1129</v>
      </c>
      <c r="E48" s="198" t="s">
        <v>1131</v>
      </c>
      <c r="F48" s="198"/>
      <c r="G48" s="199">
        <v>113.97</v>
      </c>
      <c r="H48" s="198" t="s">
        <v>1268</v>
      </c>
      <c r="I48" s="194" t="s">
        <v>2036</v>
      </c>
      <c r="J48" s="198"/>
      <c r="K48" s="200" t="s">
        <v>490</v>
      </c>
      <c r="L48" s="201"/>
      <c r="M48" s="202">
        <v>44271</v>
      </c>
      <c r="N48" s="191" t="s">
        <v>38</v>
      </c>
      <c r="O48" s="191" t="s">
        <v>44</v>
      </c>
    </row>
    <row r="49" spans="1:15" s="191" customFormat="1" ht="14.25" customHeight="1" x14ac:dyDescent="0.25">
      <c r="A49" s="190" t="s">
        <v>625</v>
      </c>
      <c r="B49" s="198" t="s">
        <v>977</v>
      </c>
      <c r="C49" s="198" t="s">
        <v>978</v>
      </c>
      <c r="D49" s="191" t="s">
        <v>977</v>
      </c>
      <c r="E49" s="198" t="s">
        <v>979</v>
      </c>
      <c r="F49" s="198"/>
      <c r="G49" s="199">
        <v>77.97</v>
      </c>
      <c r="H49" s="198" t="s">
        <v>1212</v>
      </c>
      <c r="I49" s="194" t="s">
        <v>2036</v>
      </c>
      <c r="J49" s="198"/>
      <c r="K49" s="200" t="s">
        <v>490</v>
      </c>
      <c r="L49" s="201"/>
      <c r="M49" s="202">
        <v>42852</v>
      </c>
      <c r="N49" s="191" t="s">
        <v>38</v>
      </c>
      <c r="O49" s="191" t="s">
        <v>44</v>
      </c>
    </row>
    <row r="50" spans="1:15" s="191" customFormat="1" ht="14.25" customHeight="1" x14ac:dyDescent="0.25">
      <c r="A50" s="190" t="s">
        <v>2358</v>
      </c>
      <c r="B50" s="198" t="s">
        <v>2372</v>
      </c>
      <c r="C50" s="205" t="s">
        <v>2373</v>
      </c>
      <c r="D50" s="191" t="s">
        <v>2372</v>
      </c>
      <c r="E50" s="191" t="s">
        <v>2361</v>
      </c>
      <c r="F50" s="195" t="s">
        <v>29</v>
      </c>
      <c r="G50" s="199">
        <v>289.89999999999998</v>
      </c>
      <c r="H50" s="198" t="s">
        <v>2374</v>
      </c>
      <c r="I50" s="200" t="s">
        <v>1332</v>
      </c>
      <c r="J50" s="198" t="s">
        <v>2375</v>
      </c>
      <c r="K50" s="200">
        <v>1</v>
      </c>
      <c r="L50" s="194" t="s">
        <v>29</v>
      </c>
      <c r="M50" s="196">
        <v>45412</v>
      </c>
      <c r="N50" s="198" t="s">
        <v>38</v>
      </c>
      <c r="O50" s="191" t="s">
        <v>44</v>
      </c>
    </row>
    <row r="51" spans="1:15" s="191" customFormat="1" ht="14.25" customHeight="1" x14ac:dyDescent="0.25">
      <c r="A51" s="190" t="s">
        <v>625</v>
      </c>
      <c r="B51" s="191" t="s">
        <v>1779</v>
      </c>
      <c r="C51" s="191" t="s">
        <v>1780</v>
      </c>
      <c r="D51" s="191" t="s">
        <v>1779</v>
      </c>
      <c r="E51" s="191" t="s">
        <v>1792</v>
      </c>
      <c r="F51" s="195"/>
      <c r="G51" s="192">
        <v>105</v>
      </c>
      <c r="H51" s="191" t="s">
        <v>1801</v>
      </c>
      <c r="I51" s="194" t="s">
        <v>2036</v>
      </c>
      <c r="K51" s="194">
        <v>1</v>
      </c>
      <c r="L51" s="194"/>
      <c r="M51" s="196">
        <v>41801</v>
      </c>
      <c r="N51" s="191" t="s">
        <v>1184</v>
      </c>
      <c r="O51" s="191" t="s">
        <v>44</v>
      </c>
    </row>
    <row r="52" spans="1:15" s="191" customFormat="1" x14ac:dyDescent="0.25">
      <c r="A52" s="190" t="s">
        <v>625</v>
      </c>
      <c r="B52" s="198" t="s">
        <v>2376</v>
      </c>
      <c r="C52" s="198" t="s">
        <v>2377</v>
      </c>
      <c r="D52" s="191" t="s">
        <v>2376</v>
      </c>
      <c r="E52" s="191" t="s">
        <v>2378</v>
      </c>
      <c r="F52" s="195"/>
      <c r="G52" s="199">
        <v>349</v>
      </c>
      <c r="H52" s="198" t="s">
        <v>2379</v>
      </c>
      <c r="I52" s="200" t="s">
        <v>1332</v>
      </c>
      <c r="J52" s="198" t="s">
        <v>2380</v>
      </c>
      <c r="K52" s="200">
        <v>5</v>
      </c>
      <c r="L52" s="194"/>
      <c r="M52" s="202">
        <v>45313</v>
      </c>
      <c r="N52" s="191" t="s">
        <v>38</v>
      </c>
      <c r="O52" s="191" t="s">
        <v>39</v>
      </c>
    </row>
    <row r="53" spans="1:15" s="191" customFormat="1" x14ac:dyDescent="0.25">
      <c r="A53" s="190" t="s">
        <v>625</v>
      </c>
      <c r="B53" s="198" t="s">
        <v>900</v>
      </c>
      <c r="C53" s="198" t="s">
        <v>901</v>
      </c>
      <c r="D53" s="191" t="s">
        <v>900</v>
      </c>
      <c r="E53" s="198" t="s">
        <v>902</v>
      </c>
      <c r="F53" s="198"/>
      <c r="G53" s="199">
        <v>275</v>
      </c>
      <c r="H53" s="198" t="s">
        <v>1186</v>
      </c>
      <c r="I53" s="194" t="s">
        <v>2036</v>
      </c>
      <c r="J53" s="198"/>
      <c r="K53" s="200" t="s">
        <v>1810</v>
      </c>
      <c r="L53" s="201"/>
      <c r="M53" s="202">
        <v>42118</v>
      </c>
      <c r="N53" s="191" t="s">
        <v>1162</v>
      </c>
      <c r="O53" s="191" t="s">
        <v>44</v>
      </c>
    </row>
    <row r="54" spans="1:15" s="191" customFormat="1" x14ac:dyDescent="0.25">
      <c r="A54" s="190" t="s">
        <v>625</v>
      </c>
      <c r="B54" s="198" t="s">
        <v>897</v>
      </c>
      <c r="C54" s="198" t="s">
        <v>898</v>
      </c>
      <c r="D54" s="191" t="s">
        <v>897</v>
      </c>
      <c r="E54" s="198" t="s">
        <v>899</v>
      </c>
      <c r="F54" s="198"/>
      <c r="G54" s="199">
        <v>279.89999999999998</v>
      </c>
      <c r="H54" s="198" t="s">
        <v>1185</v>
      </c>
      <c r="I54" s="194" t="s">
        <v>2036</v>
      </c>
      <c r="J54" s="198"/>
      <c r="K54" s="200" t="s">
        <v>490</v>
      </c>
      <c r="L54" s="201"/>
      <c r="M54" s="202">
        <v>42233</v>
      </c>
      <c r="N54" s="191" t="s">
        <v>38</v>
      </c>
      <c r="O54" s="191" t="s">
        <v>44</v>
      </c>
    </row>
    <row r="55" spans="1:15" s="191" customFormat="1" x14ac:dyDescent="0.25">
      <c r="A55" s="190" t="s">
        <v>625</v>
      </c>
      <c r="B55" s="191" t="s">
        <v>2040</v>
      </c>
      <c r="C55" s="191" t="s">
        <v>2381</v>
      </c>
      <c r="D55" s="191" t="s">
        <v>2040</v>
      </c>
      <c r="E55" t="s">
        <v>2382</v>
      </c>
      <c r="G55" s="192">
        <v>249</v>
      </c>
      <c r="H55" s="191" t="s">
        <v>2041</v>
      </c>
      <c r="I55" s="194" t="s">
        <v>2036</v>
      </c>
      <c r="K55" s="194">
        <v>2</v>
      </c>
      <c r="L55" s="194" t="s">
        <v>29</v>
      </c>
      <c r="M55" s="202">
        <v>45054</v>
      </c>
      <c r="N55" s="191" t="s">
        <v>1998</v>
      </c>
      <c r="O55" s="191" t="s">
        <v>1887</v>
      </c>
    </row>
    <row r="56" spans="1:15" s="191" customFormat="1" x14ac:dyDescent="0.25">
      <c r="A56" s="190" t="s">
        <v>625</v>
      </c>
      <c r="B56" s="191" t="s">
        <v>1031</v>
      </c>
      <c r="C56" s="191" t="s">
        <v>1032</v>
      </c>
      <c r="D56" s="191" t="s">
        <v>1031</v>
      </c>
      <c r="E56" s="191" t="s">
        <v>1033</v>
      </c>
      <c r="G56" s="192">
        <v>289.89999999999998</v>
      </c>
      <c r="H56" s="191" t="s">
        <v>1232</v>
      </c>
      <c r="I56" s="194" t="s">
        <v>2036</v>
      </c>
      <c r="K56" s="194">
        <v>1</v>
      </c>
      <c r="L56" s="194"/>
      <c r="M56" s="197">
        <v>43705</v>
      </c>
      <c r="N56" s="191" t="s">
        <v>38</v>
      </c>
      <c r="O56" s="191" t="s">
        <v>44</v>
      </c>
    </row>
    <row r="57" spans="1:15" s="191" customFormat="1" x14ac:dyDescent="0.25">
      <c r="A57" s="190" t="s">
        <v>625</v>
      </c>
      <c r="B57" s="198" t="s">
        <v>891</v>
      </c>
      <c r="C57" s="198" t="s">
        <v>892</v>
      </c>
      <c r="D57" s="191" t="s">
        <v>891</v>
      </c>
      <c r="E57" s="198" t="s">
        <v>893</v>
      </c>
      <c r="F57" s="198"/>
      <c r="G57" s="199">
        <v>285</v>
      </c>
      <c r="H57" s="198" t="s">
        <v>1182</v>
      </c>
      <c r="I57" s="194" t="s">
        <v>2036</v>
      </c>
      <c r="J57" s="198"/>
      <c r="K57" s="200" t="s">
        <v>490</v>
      </c>
      <c r="L57" s="201"/>
      <c r="M57" s="202">
        <v>41822</v>
      </c>
      <c r="N57" s="191" t="s">
        <v>1162</v>
      </c>
      <c r="O57" s="191" t="s">
        <v>44</v>
      </c>
    </row>
    <row r="58" spans="1:15" s="191" customFormat="1" x14ac:dyDescent="0.25">
      <c r="A58" s="190" t="s">
        <v>625</v>
      </c>
      <c r="B58" s="191" t="s">
        <v>1153</v>
      </c>
      <c r="C58" s="191" t="s">
        <v>1154</v>
      </c>
      <c r="D58" s="191" t="s">
        <v>1153</v>
      </c>
      <c r="E58" s="191" t="s">
        <v>1155</v>
      </c>
      <c r="G58" s="192">
        <v>344.97</v>
      </c>
      <c r="H58" s="191" t="s">
        <v>1274</v>
      </c>
      <c r="I58" s="194" t="s">
        <v>2036</v>
      </c>
      <c r="J58" s="198"/>
      <c r="K58" s="194">
        <v>1</v>
      </c>
      <c r="L58" s="194"/>
      <c r="M58" s="197">
        <v>44498</v>
      </c>
      <c r="N58" s="191" t="s">
        <v>38</v>
      </c>
      <c r="O58" s="191" t="s">
        <v>44</v>
      </c>
    </row>
    <row r="59" spans="1:15" s="191" customFormat="1" x14ac:dyDescent="0.25">
      <c r="A59" s="190" t="s">
        <v>625</v>
      </c>
      <c r="B59" s="191" t="s">
        <v>914</v>
      </c>
      <c r="C59" s="191" t="s">
        <v>915</v>
      </c>
      <c r="D59" s="191" t="s">
        <v>914</v>
      </c>
      <c r="E59" s="191" t="s">
        <v>916</v>
      </c>
      <c r="G59" s="192">
        <v>169.89999999999998</v>
      </c>
      <c r="H59" s="191" t="s">
        <v>1192</v>
      </c>
      <c r="I59" s="194" t="s">
        <v>2036</v>
      </c>
      <c r="K59" s="194">
        <v>4</v>
      </c>
      <c r="L59" s="194"/>
      <c r="M59" s="197">
        <v>42438</v>
      </c>
      <c r="N59" s="191" t="s">
        <v>38</v>
      </c>
      <c r="O59" s="191" t="s">
        <v>44</v>
      </c>
    </row>
    <row r="60" spans="1:15" s="191" customFormat="1" x14ac:dyDescent="0.25">
      <c r="A60" s="190" t="s">
        <v>625</v>
      </c>
      <c r="B60" s="198" t="s">
        <v>932</v>
      </c>
      <c r="C60" s="198" t="s">
        <v>933</v>
      </c>
      <c r="D60" s="191" t="s">
        <v>932</v>
      </c>
      <c r="E60" s="198" t="s">
        <v>934</v>
      </c>
      <c r="F60" s="198"/>
      <c r="G60" s="199">
        <v>71.97</v>
      </c>
      <c r="H60" s="198" t="s">
        <v>1197</v>
      </c>
      <c r="I60" s="194" t="s">
        <v>2036</v>
      </c>
      <c r="J60" s="198"/>
      <c r="K60" s="200" t="s">
        <v>490</v>
      </c>
      <c r="L60" s="201"/>
      <c r="M60" s="202">
        <v>42480</v>
      </c>
      <c r="N60" s="191" t="s">
        <v>38</v>
      </c>
      <c r="O60" s="191" t="s">
        <v>44</v>
      </c>
    </row>
    <row r="61" spans="1:15" s="191" customFormat="1" x14ac:dyDescent="0.25">
      <c r="A61" s="190" t="s">
        <v>625</v>
      </c>
      <c r="B61" s="198" t="s">
        <v>1135</v>
      </c>
      <c r="C61" s="198" t="s">
        <v>1136</v>
      </c>
      <c r="D61" s="191" t="s">
        <v>1135</v>
      </c>
      <c r="E61" s="198" t="s">
        <v>1137</v>
      </c>
      <c r="F61" s="198"/>
      <c r="G61" s="199">
        <v>252</v>
      </c>
      <c r="H61" s="198" t="s">
        <v>1222</v>
      </c>
      <c r="I61" s="194" t="s">
        <v>2036</v>
      </c>
      <c r="J61" s="198"/>
      <c r="K61" s="200" t="s">
        <v>744</v>
      </c>
      <c r="L61" s="201"/>
      <c r="M61" s="202">
        <v>44452</v>
      </c>
      <c r="N61" s="191" t="s">
        <v>38</v>
      </c>
      <c r="O61" s="191" t="s">
        <v>44</v>
      </c>
    </row>
    <row r="62" spans="1:15" s="191" customFormat="1" x14ac:dyDescent="0.25">
      <c r="A62" s="190" t="s">
        <v>625</v>
      </c>
      <c r="B62" s="191" t="s">
        <v>2383</v>
      </c>
      <c r="C62" s="191" t="s">
        <v>2384</v>
      </c>
      <c r="D62" s="191" t="s">
        <v>2383</v>
      </c>
      <c r="E62" s="191" t="s">
        <v>2385</v>
      </c>
      <c r="F62" s="195"/>
      <c r="G62" s="192">
        <v>289</v>
      </c>
      <c r="H62" s="191" t="s">
        <v>2386</v>
      </c>
      <c r="I62" s="200" t="s">
        <v>1332</v>
      </c>
      <c r="J62" s="198" t="s">
        <v>2387</v>
      </c>
      <c r="K62" s="194">
        <v>18</v>
      </c>
      <c r="L62" s="194"/>
      <c r="M62" s="196">
        <v>45418</v>
      </c>
      <c r="N62" s="191" t="s">
        <v>494</v>
      </c>
      <c r="O62" s="191" t="s">
        <v>39</v>
      </c>
    </row>
    <row r="63" spans="1:15" s="191" customFormat="1" x14ac:dyDescent="0.25">
      <c r="A63" s="190" t="s">
        <v>625</v>
      </c>
      <c r="B63" s="191" t="s">
        <v>2388</v>
      </c>
      <c r="C63" s="191" t="s">
        <v>2389</v>
      </c>
      <c r="D63" s="191" t="s">
        <v>2388</v>
      </c>
      <c r="E63" s="191" t="s">
        <v>2390</v>
      </c>
      <c r="F63" s="195"/>
      <c r="G63" s="192">
        <v>269</v>
      </c>
      <c r="H63" s="191" t="s">
        <v>2391</v>
      </c>
      <c r="I63" s="200" t="s">
        <v>1332</v>
      </c>
      <c r="J63" s="198" t="s">
        <v>2365</v>
      </c>
      <c r="K63" s="194">
        <v>6</v>
      </c>
      <c r="L63" s="194"/>
      <c r="M63" s="196">
        <v>44470</v>
      </c>
      <c r="N63" s="198" t="s">
        <v>494</v>
      </c>
      <c r="O63" s="191" t="s">
        <v>39</v>
      </c>
    </row>
    <row r="64" spans="1:15" s="191" customFormat="1" x14ac:dyDescent="0.25">
      <c r="A64" s="190" t="s">
        <v>625</v>
      </c>
      <c r="B64" s="198" t="s">
        <v>2392</v>
      </c>
      <c r="C64" s="198" t="s">
        <v>2393</v>
      </c>
      <c r="D64" s="191" t="s">
        <v>2392</v>
      </c>
      <c r="E64" s="198" t="s">
        <v>2394</v>
      </c>
      <c r="F64" s="198"/>
      <c r="G64" s="199">
        <v>289</v>
      </c>
      <c r="H64" s="198" t="s">
        <v>2395</v>
      </c>
      <c r="I64" s="200" t="s">
        <v>1332</v>
      </c>
      <c r="J64" s="198" t="s">
        <v>2396</v>
      </c>
      <c r="K64" s="200">
        <v>4</v>
      </c>
      <c r="L64" s="201"/>
      <c r="M64" s="202">
        <v>44007</v>
      </c>
      <c r="N64" s="198" t="s">
        <v>494</v>
      </c>
      <c r="O64" s="191" t="s">
        <v>39</v>
      </c>
    </row>
    <row r="65" spans="1:15" s="191" customFormat="1" x14ac:dyDescent="0.25">
      <c r="A65" s="190" t="s">
        <v>625</v>
      </c>
      <c r="B65" s="191" t="s">
        <v>1120</v>
      </c>
      <c r="C65" s="191" t="s">
        <v>1121</v>
      </c>
      <c r="D65" s="191" t="s">
        <v>1120</v>
      </c>
      <c r="E65" s="191" t="s">
        <v>1122</v>
      </c>
      <c r="G65" s="192">
        <v>389.9</v>
      </c>
      <c r="H65" s="191" t="s">
        <v>1265</v>
      </c>
      <c r="I65" s="194" t="s">
        <v>2036</v>
      </c>
      <c r="J65" s="198"/>
      <c r="K65" s="194">
        <v>1</v>
      </c>
      <c r="L65" s="194"/>
      <c r="M65" s="197">
        <v>44238</v>
      </c>
      <c r="N65" s="191" t="s">
        <v>38</v>
      </c>
      <c r="O65" s="191" t="s">
        <v>44</v>
      </c>
    </row>
    <row r="66" spans="1:15" s="191" customFormat="1" x14ac:dyDescent="0.25">
      <c r="A66" s="190" t="s">
        <v>625</v>
      </c>
      <c r="B66" s="198" t="s">
        <v>1084</v>
      </c>
      <c r="C66" s="198" t="s">
        <v>1085</v>
      </c>
      <c r="D66" s="191" t="s">
        <v>1084</v>
      </c>
      <c r="E66" s="198" t="s">
        <v>1086</v>
      </c>
      <c r="F66" s="198"/>
      <c r="G66" s="199">
        <v>65.97</v>
      </c>
      <c r="H66" s="198" t="s">
        <v>1253</v>
      </c>
      <c r="I66" s="194" t="s">
        <v>2036</v>
      </c>
      <c r="J66" s="198"/>
      <c r="K66" s="200" t="s">
        <v>1809</v>
      </c>
      <c r="L66" s="201"/>
      <c r="M66" s="202">
        <v>44050</v>
      </c>
      <c r="N66" s="191" t="s">
        <v>38</v>
      </c>
      <c r="O66" s="191" t="s">
        <v>44</v>
      </c>
    </row>
    <row r="67" spans="1:15" s="191" customFormat="1" x14ac:dyDescent="0.25">
      <c r="A67" s="190" t="s">
        <v>625</v>
      </c>
      <c r="B67" s="191" t="s">
        <v>2397</v>
      </c>
      <c r="C67" s="191" t="s">
        <v>2398</v>
      </c>
      <c r="D67" s="191" t="s">
        <v>2397</v>
      </c>
      <c r="E67" s="191" t="s">
        <v>2399</v>
      </c>
      <c r="F67" s="195"/>
      <c r="G67" s="192">
        <v>299</v>
      </c>
      <c r="H67" s="191" t="s">
        <v>2400</v>
      </c>
      <c r="I67" s="200" t="s">
        <v>1332</v>
      </c>
      <c r="J67" s="191" t="s">
        <v>2357</v>
      </c>
      <c r="K67" s="194">
        <v>4</v>
      </c>
      <c r="L67" s="194"/>
      <c r="M67" s="196">
        <v>45266</v>
      </c>
      <c r="N67" s="191" t="s">
        <v>2401</v>
      </c>
      <c r="O67" s="191" t="s">
        <v>39</v>
      </c>
    </row>
    <row r="68" spans="1:15" s="191" customFormat="1" x14ac:dyDescent="0.25">
      <c r="A68" s="190" t="s">
        <v>625</v>
      </c>
      <c r="B68" s="198" t="s">
        <v>965</v>
      </c>
      <c r="C68" s="198" t="s">
        <v>966</v>
      </c>
      <c r="D68" s="191" t="s">
        <v>965</v>
      </c>
      <c r="E68" s="198" t="s">
        <v>967</v>
      </c>
      <c r="F68" s="198"/>
      <c r="G68" s="199">
        <v>86.97</v>
      </c>
      <c r="H68" s="198" t="s">
        <v>1208</v>
      </c>
      <c r="I68" s="194" t="s">
        <v>2036</v>
      </c>
      <c r="J68" s="198"/>
      <c r="K68" s="200" t="s">
        <v>490</v>
      </c>
      <c r="L68" s="201"/>
      <c r="M68" s="202">
        <v>42781</v>
      </c>
      <c r="N68" s="191" t="s">
        <v>38</v>
      </c>
      <c r="O68" s="191" t="s">
        <v>44</v>
      </c>
    </row>
    <row r="69" spans="1:15" s="191" customFormat="1" x14ac:dyDescent="0.25">
      <c r="A69" s="190" t="s">
        <v>625</v>
      </c>
      <c r="B69" s="198" t="s">
        <v>938</v>
      </c>
      <c r="C69" s="198" t="s">
        <v>939</v>
      </c>
      <c r="D69" s="191" t="s">
        <v>938</v>
      </c>
      <c r="E69" s="198" t="s">
        <v>940</v>
      </c>
      <c r="F69" s="198"/>
      <c r="G69" s="199">
        <v>143.97</v>
      </c>
      <c r="H69" s="198" t="s">
        <v>1199</v>
      </c>
      <c r="I69" s="194" t="s">
        <v>2036</v>
      </c>
      <c r="J69" s="198"/>
      <c r="K69" s="200" t="s">
        <v>490</v>
      </c>
      <c r="L69" s="201"/>
      <c r="M69" s="202">
        <v>42606</v>
      </c>
      <c r="N69" s="191" t="s">
        <v>1200</v>
      </c>
      <c r="O69" s="191" t="s">
        <v>44</v>
      </c>
    </row>
    <row r="70" spans="1:15" s="191" customFormat="1" x14ac:dyDescent="0.25">
      <c r="A70" s="190" t="s">
        <v>625</v>
      </c>
      <c r="B70" s="198" t="s">
        <v>2402</v>
      </c>
      <c r="C70" s="198" t="s">
        <v>2403</v>
      </c>
      <c r="D70" s="191" t="s">
        <v>2402</v>
      </c>
      <c r="E70" s="198" t="s">
        <v>2404</v>
      </c>
      <c r="F70" s="198"/>
      <c r="G70" s="199">
        <v>339.9</v>
      </c>
      <c r="H70" s="198" t="s">
        <v>2405</v>
      </c>
      <c r="I70" s="200" t="s">
        <v>1332</v>
      </c>
      <c r="J70" s="191" t="s">
        <v>2406</v>
      </c>
      <c r="K70" s="200" t="s">
        <v>490</v>
      </c>
      <c r="L70" s="201"/>
      <c r="M70" s="202">
        <v>44111</v>
      </c>
      <c r="N70" s="191" t="s">
        <v>38</v>
      </c>
      <c r="O70" s="191" t="s">
        <v>44</v>
      </c>
    </row>
    <row r="71" spans="1:15" s="191" customFormat="1" x14ac:dyDescent="0.25">
      <c r="A71" s="190" t="s">
        <v>625</v>
      </c>
      <c r="B71" s="191" t="s">
        <v>2407</v>
      </c>
      <c r="C71" s="191" t="s">
        <v>2408</v>
      </c>
      <c r="D71" s="191" t="s">
        <v>2407</v>
      </c>
      <c r="E71" s="191" t="s">
        <v>2409</v>
      </c>
      <c r="F71" s="195"/>
      <c r="G71" s="192">
        <v>299</v>
      </c>
      <c r="H71" s="191" t="s">
        <v>2410</v>
      </c>
      <c r="I71" s="200" t="s">
        <v>1332</v>
      </c>
      <c r="J71" s="198" t="s">
        <v>2387</v>
      </c>
      <c r="K71" s="194">
        <v>12</v>
      </c>
      <c r="L71" s="194"/>
      <c r="M71" s="196">
        <v>44460</v>
      </c>
      <c r="N71" s="191" t="s">
        <v>494</v>
      </c>
      <c r="O71" s="191" t="s">
        <v>39</v>
      </c>
    </row>
    <row r="72" spans="1:15" s="191" customFormat="1" x14ac:dyDescent="0.25">
      <c r="A72" s="190" t="s">
        <v>625</v>
      </c>
      <c r="B72" s="191" t="s">
        <v>1786</v>
      </c>
      <c r="C72" s="191" t="s">
        <v>2042</v>
      </c>
      <c r="D72" s="191" t="s">
        <v>1786</v>
      </c>
      <c r="E72" s="191" t="s">
        <v>2043</v>
      </c>
      <c r="F72" s="195"/>
      <c r="G72" s="192">
        <v>250</v>
      </c>
      <c r="H72" s="191" t="s">
        <v>2044</v>
      </c>
      <c r="I72" s="194" t="s">
        <v>2036</v>
      </c>
      <c r="J72" s="198"/>
      <c r="K72" s="194">
        <v>6</v>
      </c>
      <c r="L72" s="194"/>
      <c r="M72" s="196">
        <v>45467</v>
      </c>
      <c r="N72" s="198" t="s">
        <v>1815</v>
      </c>
      <c r="O72" s="191" t="s">
        <v>43</v>
      </c>
    </row>
    <row r="73" spans="1:15" s="191" customFormat="1" x14ac:dyDescent="0.25">
      <c r="A73" s="190" t="s">
        <v>625</v>
      </c>
      <c r="B73" s="198" t="s">
        <v>1049</v>
      </c>
      <c r="C73" s="198" t="s">
        <v>1050</v>
      </c>
      <c r="D73" s="191" t="s">
        <v>1049</v>
      </c>
      <c r="E73" s="198" t="s">
        <v>1051</v>
      </c>
      <c r="F73" s="198"/>
      <c r="G73" s="199">
        <v>293.97000000000003</v>
      </c>
      <c r="H73" s="198" t="s">
        <v>1241</v>
      </c>
      <c r="I73" s="194" t="s">
        <v>2036</v>
      </c>
      <c r="J73" s="198"/>
      <c r="K73" s="200" t="s">
        <v>490</v>
      </c>
      <c r="L73" s="201"/>
      <c r="M73" s="202">
        <v>43879</v>
      </c>
      <c r="N73" s="191" t="s">
        <v>38</v>
      </c>
      <c r="O73" s="191" t="s">
        <v>44</v>
      </c>
    </row>
    <row r="74" spans="1:15" s="191" customFormat="1" x14ac:dyDescent="0.25">
      <c r="A74" s="190" t="s">
        <v>625</v>
      </c>
      <c r="B74" s="206" t="s">
        <v>2411</v>
      </c>
      <c r="C74" s="205" t="s">
        <v>2412</v>
      </c>
      <c r="D74" s="191" t="s">
        <v>2411</v>
      </c>
      <c r="E74" t="s">
        <v>2413</v>
      </c>
      <c r="F74" s="195"/>
      <c r="G74" s="207">
        <v>288</v>
      </c>
      <c r="H74" s="198" t="s">
        <v>2414</v>
      </c>
      <c r="I74" s="200" t="s">
        <v>1332</v>
      </c>
      <c r="J74" s="198" t="s">
        <v>2357</v>
      </c>
      <c r="K74" s="200" t="s">
        <v>744</v>
      </c>
      <c r="L74" s="201"/>
      <c r="M74" s="202" t="s">
        <v>2415</v>
      </c>
      <c r="N74" s="191" t="s">
        <v>2416</v>
      </c>
      <c r="O74" s="191" t="s">
        <v>44</v>
      </c>
    </row>
    <row r="75" spans="1:15" s="191" customFormat="1" x14ac:dyDescent="0.25">
      <c r="A75" s="190" t="s">
        <v>625</v>
      </c>
      <c r="B75" s="191" t="s">
        <v>1787</v>
      </c>
      <c r="C75" s="191" t="s">
        <v>2045</v>
      </c>
      <c r="D75" s="191" t="s">
        <v>1787</v>
      </c>
      <c r="E75" s="191" t="s">
        <v>2046</v>
      </c>
      <c r="F75" s="198"/>
      <c r="G75" s="204">
        <v>300</v>
      </c>
      <c r="H75" s="191" t="s">
        <v>2047</v>
      </c>
      <c r="I75" s="194" t="s">
        <v>2036</v>
      </c>
      <c r="J75" s="198"/>
      <c r="K75" s="194">
        <v>10</v>
      </c>
      <c r="L75" s="194"/>
      <c r="M75" s="196">
        <v>45429</v>
      </c>
      <c r="N75" s="198" t="s">
        <v>1815</v>
      </c>
      <c r="O75" s="191" t="s">
        <v>43</v>
      </c>
    </row>
    <row r="76" spans="1:15" s="191" customFormat="1" x14ac:dyDescent="0.25">
      <c r="A76" s="190" t="s">
        <v>2358</v>
      </c>
      <c r="B76" s="191" t="s">
        <v>2417</v>
      </c>
      <c r="C76" s="191" t="s">
        <v>2418</v>
      </c>
      <c r="D76" s="191" t="s">
        <v>2417</v>
      </c>
      <c r="E76" s="191" t="s">
        <v>2361</v>
      </c>
      <c r="F76" s="195" t="s">
        <v>29</v>
      </c>
      <c r="G76" s="192">
        <v>289</v>
      </c>
      <c r="H76" s="191" t="s">
        <v>2419</v>
      </c>
      <c r="I76" s="200" t="s">
        <v>1332</v>
      </c>
      <c r="J76" s="191" t="s">
        <v>1333</v>
      </c>
      <c r="K76" s="194">
        <v>7</v>
      </c>
      <c r="L76" s="194" t="s">
        <v>29</v>
      </c>
      <c r="M76" s="197">
        <v>45550</v>
      </c>
      <c r="N76" s="191" t="s">
        <v>38</v>
      </c>
      <c r="O76" s="191" t="s">
        <v>39</v>
      </c>
    </row>
    <row r="77" spans="1:15" s="191" customFormat="1" x14ac:dyDescent="0.25">
      <c r="A77" s="190" t="s">
        <v>625</v>
      </c>
      <c r="B77" s="191" t="s">
        <v>2420</v>
      </c>
      <c r="C77" s="191" t="s">
        <v>2421</v>
      </c>
      <c r="D77" s="191" t="s">
        <v>2420</v>
      </c>
      <c r="E77" s="191" t="s">
        <v>2422</v>
      </c>
      <c r="F77" s="195"/>
      <c r="G77" s="192">
        <v>280</v>
      </c>
      <c r="H77" s="191" t="s">
        <v>2423</v>
      </c>
      <c r="I77" s="200" t="s">
        <v>1332</v>
      </c>
      <c r="J77" s="191" t="s">
        <v>2424</v>
      </c>
      <c r="K77" s="194">
        <v>2</v>
      </c>
      <c r="L77" s="194"/>
      <c r="M77" s="196">
        <v>44344</v>
      </c>
      <c r="N77" s="191" t="s">
        <v>2401</v>
      </c>
      <c r="O77" s="191" t="s">
        <v>39</v>
      </c>
    </row>
    <row r="78" spans="1:15" s="191" customFormat="1" x14ac:dyDescent="0.25">
      <c r="A78" s="190" t="s">
        <v>625</v>
      </c>
      <c r="B78" s="191" t="s">
        <v>959</v>
      </c>
      <c r="C78" s="191" t="s">
        <v>960</v>
      </c>
      <c r="D78" s="191" t="s">
        <v>959</v>
      </c>
      <c r="E78" s="191" t="s">
        <v>961</v>
      </c>
      <c r="G78" s="192">
        <v>219.89999999999998</v>
      </c>
      <c r="H78" s="191" t="s">
        <v>1206</v>
      </c>
      <c r="I78" s="194" t="s">
        <v>2036</v>
      </c>
      <c r="K78" s="194">
        <v>7</v>
      </c>
      <c r="L78" s="194"/>
      <c r="M78" s="197">
        <v>42804</v>
      </c>
      <c r="N78" s="191" t="s">
        <v>38</v>
      </c>
      <c r="O78" s="191" t="s">
        <v>44</v>
      </c>
    </row>
    <row r="79" spans="1:15" s="191" customFormat="1" x14ac:dyDescent="0.25">
      <c r="A79" s="190" t="s">
        <v>2358</v>
      </c>
      <c r="B79" s="191" t="s">
        <v>2425</v>
      </c>
      <c r="C79" s="191" t="s">
        <v>672</v>
      </c>
      <c r="D79" s="191" t="s">
        <v>2425</v>
      </c>
      <c r="E79" s="191" t="s">
        <v>2361</v>
      </c>
      <c r="F79" s="195" t="s">
        <v>29</v>
      </c>
      <c r="G79" s="192"/>
      <c r="H79" s="191" t="s">
        <v>2426</v>
      </c>
      <c r="I79" s="200" t="s">
        <v>1332</v>
      </c>
      <c r="J79" s="198" t="s">
        <v>2365</v>
      </c>
      <c r="K79" s="194">
        <v>1</v>
      </c>
      <c r="L79" s="194" t="s">
        <v>29</v>
      </c>
      <c r="M79" s="208">
        <v>45672</v>
      </c>
      <c r="N79" s="191" t="s">
        <v>1623</v>
      </c>
      <c r="O79" s="191" t="s">
        <v>43</v>
      </c>
    </row>
    <row r="80" spans="1:15" s="191" customFormat="1" x14ac:dyDescent="0.25">
      <c r="A80" s="190" t="s">
        <v>625</v>
      </c>
      <c r="B80" s="198" t="s">
        <v>1019</v>
      </c>
      <c r="C80" s="198" t="s">
        <v>1020</v>
      </c>
      <c r="D80" s="191" t="s">
        <v>1019</v>
      </c>
      <c r="E80" s="191" t="s">
        <v>1021</v>
      </c>
      <c r="F80" s="198"/>
      <c r="G80" s="199">
        <v>239.9</v>
      </c>
      <c r="H80" s="198" t="s">
        <v>1227</v>
      </c>
      <c r="I80" s="194" t="s">
        <v>2036</v>
      </c>
      <c r="J80" s="198" t="s">
        <v>1333</v>
      </c>
      <c r="K80" s="200" t="s">
        <v>490</v>
      </c>
      <c r="L80" s="201"/>
      <c r="M80" s="202">
        <v>43553</v>
      </c>
      <c r="N80" s="191" t="s">
        <v>38</v>
      </c>
      <c r="O80" s="191" t="s">
        <v>44</v>
      </c>
    </row>
    <row r="81" spans="1:15" s="191" customFormat="1" x14ac:dyDescent="0.25">
      <c r="A81" s="190" t="s">
        <v>625</v>
      </c>
      <c r="B81" s="198" t="s">
        <v>2427</v>
      </c>
      <c r="C81" s="205" t="s">
        <v>2428</v>
      </c>
      <c r="D81" s="191" t="s">
        <v>2427</v>
      </c>
      <c r="E81" s="191" t="s">
        <v>2429</v>
      </c>
      <c r="F81" s="198"/>
      <c r="G81" s="199">
        <v>339.9</v>
      </c>
      <c r="H81" s="198" t="s">
        <v>2430</v>
      </c>
      <c r="I81" s="200" t="s">
        <v>1332</v>
      </c>
      <c r="J81" s="198" t="s">
        <v>1333</v>
      </c>
      <c r="K81" s="200">
        <v>4</v>
      </c>
      <c r="L81" s="194"/>
      <c r="M81" s="197">
        <v>44951</v>
      </c>
      <c r="N81" s="198" t="s">
        <v>38</v>
      </c>
      <c r="O81" s="191" t="s">
        <v>44</v>
      </c>
    </row>
    <row r="82" spans="1:15" s="191" customFormat="1" x14ac:dyDescent="0.25">
      <c r="A82" s="190" t="s">
        <v>625</v>
      </c>
      <c r="B82" s="198" t="s">
        <v>1585</v>
      </c>
      <c r="C82" s="198" t="s">
        <v>1586</v>
      </c>
      <c r="D82" s="191" t="s">
        <v>1585</v>
      </c>
      <c r="E82" s="191" t="s">
        <v>1587</v>
      </c>
      <c r="F82" s="198"/>
      <c r="G82" s="199">
        <v>289.89999999999998</v>
      </c>
      <c r="H82" s="191" t="s">
        <v>1617</v>
      </c>
      <c r="I82" s="194" t="s">
        <v>2036</v>
      </c>
      <c r="K82" s="200">
        <v>4</v>
      </c>
      <c r="L82" s="200"/>
      <c r="M82" s="202">
        <v>43796</v>
      </c>
      <c r="N82" s="198" t="s">
        <v>38</v>
      </c>
      <c r="O82" s="191" t="s">
        <v>44</v>
      </c>
    </row>
    <row r="83" spans="1:15" s="191" customFormat="1" x14ac:dyDescent="0.25">
      <c r="A83" s="190" t="s">
        <v>625</v>
      </c>
      <c r="B83" s="191" t="s">
        <v>995</v>
      </c>
      <c r="C83" s="191" t="s">
        <v>996</v>
      </c>
      <c r="D83" s="191" t="s">
        <v>995</v>
      </c>
      <c r="E83" s="191" t="s">
        <v>997</v>
      </c>
      <c r="G83" s="192">
        <v>279.89999999999998</v>
      </c>
      <c r="H83" s="191" t="s">
        <v>1218</v>
      </c>
      <c r="I83" s="194" t="s">
        <v>2036</v>
      </c>
      <c r="K83" s="194">
        <v>2</v>
      </c>
      <c r="L83" s="194"/>
      <c r="M83" s="197">
        <v>43172</v>
      </c>
      <c r="N83" s="191" t="s">
        <v>38</v>
      </c>
      <c r="O83" s="191" t="s">
        <v>44</v>
      </c>
    </row>
    <row r="84" spans="1:15" s="191" customFormat="1" x14ac:dyDescent="0.25">
      <c r="A84" s="190" t="s">
        <v>625</v>
      </c>
      <c r="B84" s="191" t="s">
        <v>2048</v>
      </c>
      <c r="C84" s="191" t="s">
        <v>1070</v>
      </c>
      <c r="D84" s="191" t="s">
        <v>2048</v>
      </c>
      <c r="E84" s="191" t="s">
        <v>1071</v>
      </c>
      <c r="G84" s="192">
        <v>289.89999999999998</v>
      </c>
      <c r="H84" s="191" t="s">
        <v>1248</v>
      </c>
      <c r="I84" s="194" t="s">
        <v>2036</v>
      </c>
      <c r="K84" s="194">
        <v>3</v>
      </c>
      <c r="L84" s="194"/>
      <c r="M84" s="197">
        <v>43999</v>
      </c>
      <c r="N84" s="191" t="s">
        <v>38</v>
      </c>
      <c r="O84" s="191" t="s">
        <v>44</v>
      </c>
    </row>
    <row r="85" spans="1:15" s="191" customFormat="1" x14ac:dyDescent="0.25">
      <c r="A85" s="190" t="s">
        <v>625</v>
      </c>
      <c r="B85" s="198" t="s">
        <v>1581</v>
      </c>
      <c r="C85" s="198" t="s">
        <v>1582</v>
      </c>
      <c r="D85" s="191" t="s">
        <v>1581</v>
      </c>
      <c r="E85" s="191" t="s">
        <v>1583</v>
      </c>
      <c r="F85" s="198"/>
      <c r="G85" s="199">
        <v>239.9</v>
      </c>
      <c r="H85" s="191" t="s">
        <v>1616</v>
      </c>
      <c r="I85" s="194" t="s">
        <v>2036</v>
      </c>
      <c r="J85" s="198"/>
      <c r="K85" s="200">
        <v>3</v>
      </c>
      <c r="L85" s="200"/>
      <c r="M85" s="202">
        <v>42065</v>
      </c>
      <c r="N85" s="198" t="s">
        <v>38</v>
      </c>
      <c r="O85" s="191" t="s">
        <v>44</v>
      </c>
    </row>
    <row r="86" spans="1:15" s="191" customFormat="1" x14ac:dyDescent="0.25">
      <c r="A86" s="190" t="s">
        <v>625</v>
      </c>
      <c r="B86" s="191" t="s">
        <v>2431</v>
      </c>
      <c r="C86" s="205" t="s">
        <v>2432</v>
      </c>
      <c r="D86" s="191" t="s">
        <v>2431</v>
      </c>
      <c r="E86" s="191" t="s">
        <v>2433</v>
      </c>
      <c r="F86" s="198"/>
      <c r="G86" s="192">
        <v>264</v>
      </c>
      <c r="H86" s="191" t="s">
        <v>2434</v>
      </c>
      <c r="I86" s="200" t="s">
        <v>1332</v>
      </c>
      <c r="J86" s="198" t="s">
        <v>2365</v>
      </c>
      <c r="K86" s="194">
        <v>9</v>
      </c>
      <c r="L86" s="201"/>
      <c r="M86" s="196">
        <v>45040</v>
      </c>
      <c r="N86" s="198" t="s">
        <v>1623</v>
      </c>
      <c r="O86" s="191" t="s">
        <v>43</v>
      </c>
    </row>
    <row r="87" spans="1:15" s="191" customFormat="1" x14ac:dyDescent="0.25">
      <c r="A87" s="190" t="s">
        <v>625</v>
      </c>
      <c r="B87" s="198" t="s">
        <v>1279</v>
      </c>
      <c r="C87" s="198" t="s">
        <v>1280</v>
      </c>
      <c r="D87" s="191" t="s">
        <v>1279</v>
      </c>
      <c r="E87" s="198" t="s">
        <v>1281</v>
      </c>
      <c r="F87" s="198"/>
      <c r="G87" s="199">
        <v>239.9</v>
      </c>
      <c r="H87" s="198" t="s">
        <v>1297</v>
      </c>
      <c r="I87" s="194" t="s">
        <v>2036</v>
      </c>
      <c r="J87" s="198"/>
      <c r="K87" s="200" t="s">
        <v>490</v>
      </c>
      <c r="L87" s="201"/>
      <c r="M87" s="202">
        <v>43139</v>
      </c>
      <c r="N87" s="191" t="s">
        <v>38</v>
      </c>
      <c r="O87" s="191" t="s">
        <v>44</v>
      </c>
    </row>
    <row r="88" spans="1:15" s="191" customFormat="1" x14ac:dyDescent="0.25">
      <c r="A88" s="190" t="s">
        <v>625</v>
      </c>
      <c r="B88" s="198" t="s">
        <v>1007</v>
      </c>
      <c r="C88" s="198" t="s">
        <v>1008</v>
      </c>
      <c r="D88" s="191" t="s">
        <v>1007</v>
      </c>
      <c r="E88" s="198" t="s">
        <v>1009</v>
      </c>
      <c r="F88" s="198"/>
      <c r="G88" s="199">
        <v>189.9</v>
      </c>
      <c r="H88" s="198" t="s">
        <v>1223</v>
      </c>
      <c r="I88" s="194" t="s">
        <v>2036</v>
      </c>
      <c r="J88" s="198"/>
      <c r="K88" s="200" t="s">
        <v>490</v>
      </c>
      <c r="L88" s="201"/>
      <c r="M88" s="202">
        <v>43375</v>
      </c>
      <c r="N88" s="191" t="s">
        <v>38</v>
      </c>
      <c r="O88" s="191" t="s">
        <v>44</v>
      </c>
    </row>
    <row r="89" spans="1:15" s="191" customFormat="1" x14ac:dyDescent="0.25">
      <c r="A89" s="190" t="s">
        <v>625</v>
      </c>
      <c r="B89" s="198" t="s">
        <v>1282</v>
      </c>
      <c r="C89" s="198" t="s">
        <v>1283</v>
      </c>
      <c r="D89" s="191" t="s">
        <v>1282</v>
      </c>
      <c r="E89" s="198" t="s">
        <v>1284</v>
      </c>
      <c r="F89" s="198"/>
      <c r="G89" s="199">
        <v>289.89999999999998</v>
      </c>
      <c r="H89" s="198" t="s">
        <v>1298</v>
      </c>
      <c r="I89" s="194" t="s">
        <v>2036</v>
      </c>
      <c r="J89" s="198"/>
      <c r="K89" s="200" t="s">
        <v>490</v>
      </c>
      <c r="L89" s="201"/>
      <c r="M89" s="202">
        <v>43651</v>
      </c>
      <c r="N89" s="191" t="s">
        <v>38</v>
      </c>
      <c r="O89" s="191" t="s">
        <v>44</v>
      </c>
    </row>
    <row r="90" spans="1:15" s="191" customFormat="1" x14ac:dyDescent="0.25">
      <c r="A90" s="190" t="s">
        <v>625</v>
      </c>
      <c r="B90" s="198" t="s">
        <v>1055</v>
      </c>
      <c r="C90" s="198" t="s">
        <v>1056</v>
      </c>
      <c r="D90" s="191" t="s">
        <v>1055</v>
      </c>
      <c r="E90" s="198" t="s">
        <v>1057</v>
      </c>
      <c r="F90" s="198"/>
      <c r="G90" s="199">
        <v>107.97</v>
      </c>
      <c r="H90" s="198" t="s">
        <v>1243</v>
      </c>
      <c r="I90" s="194" t="s">
        <v>2036</v>
      </c>
      <c r="J90" s="198"/>
      <c r="K90" s="200" t="s">
        <v>490</v>
      </c>
      <c r="L90" s="201"/>
      <c r="M90" s="202">
        <v>43777</v>
      </c>
      <c r="N90" s="191" t="s">
        <v>1164</v>
      </c>
      <c r="O90" s="191" t="s">
        <v>44</v>
      </c>
    </row>
    <row r="91" spans="1:15" s="191" customFormat="1" x14ac:dyDescent="0.25">
      <c r="A91" s="190" t="s">
        <v>625</v>
      </c>
      <c r="B91" s="191" t="s">
        <v>1560</v>
      </c>
      <c r="C91" s="191" t="s">
        <v>1561</v>
      </c>
      <c r="D91" s="191" t="s">
        <v>1560</v>
      </c>
      <c r="E91" s="191" t="s">
        <v>1562</v>
      </c>
      <c r="G91" s="192">
        <v>270</v>
      </c>
      <c r="H91" s="191" t="s">
        <v>1605</v>
      </c>
      <c r="I91" s="194" t="s">
        <v>2036</v>
      </c>
      <c r="K91" s="194">
        <v>1</v>
      </c>
      <c r="L91" s="194"/>
      <c r="M91" s="197">
        <v>42331</v>
      </c>
      <c r="N91" s="198" t="s">
        <v>649</v>
      </c>
      <c r="O91" s="191" t="s">
        <v>45</v>
      </c>
    </row>
    <row r="92" spans="1:15" s="191" customFormat="1" x14ac:dyDescent="0.25">
      <c r="A92" s="190" t="s">
        <v>2358</v>
      </c>
      <c r="B92" s="191" t="s">
        <v>2435</v>
      </c>
      <c r="C92" s="191" t="s">
        <v>2436</v>
      </c>
      <c r="D92" s="191" t="s">
        <v>2435</v>
      </c>
      <c r="E92" s="191" t="s">
        <v>2361</v>
      </c>
      <c r="F92" s="195" t="s">
        <v>29</v>
      </c>
      <c r="G92" s="199">
        <v>289</v>
      </c>
      <c r="H92" s="191" t="s">
        <v>2437</v>
      </c>
      <c r="I92" s="200" t="s">
        <v>1332</v>
      </c>
      <c r="J92" s="191" t="s">
        <v>2438</v>
      </c>
      <c r="K92" s="194">
        <v>3</v>
      </c>
      <c r="L92" s="194" t="s">
        <v>29</v>
      </c>
      <c r="M92" s="196">
        <v>45444</v>
      </c>
      <c r="N92" s="191" t="s">
        <v>2401</v>
      </c>
      <c r="O92" s="191" t="s">
        <v>39</v>
      </c>
    </row>
    <row r="93" spans="1:15" s="191" customFormat="1" x14ac:dyDescent="0.25">
      <c r="A93" s="190" t="s">
        <v>625</v>
      </c>
      <c r="B93" s="198" t="s">
        <v>974</v>
      </c>
      <c r="C93" s="198" t="s">
        <v>975</v>
      </c>
      <c r="D93" s="191" t="s">
        <v>974</v>
      </c>
      <c r="E93" s="198" t="s">
        <v>976</v>
      </c>
      <c r="F93" s="198" t="s">
        <v>29</v>
      </c>
      <c r="G93" s="199">
        <v>378</v>
      </c>
      <c r="H93" s="198" t="s">
        <v>1211</v>
      </c>
      <c r="I93" s="194" t="s">
        <v>2036</v>
      </c>
      <c r="J93" s="198"/>
      <c r="K93" s="200" t="s">
        <v>490</v>
      </c>
      <c r="L93" s="201"/>
      <c r="M93" s="202">
        <v>42850</v>
      </c>
      <c r="N93" s="191" t="s">
        <v>38</v>
      </c>
      <c r="O93" s="191" t="s">
        <v>44</v>
      </c>
    </row>
    <row r="94" spans="1:15" s="191" customFormat="1" x14ac:dyDescent="0.25">
      <c r="A94" s="190" t="s">
        <v>625</v>
      </c>
      <c r="B94" s="191" t="s">
        <v>1553</v>
      </c>
      <c r="C94" s="191" t="s">
        <v>1554</v>
      </c>
      <c r="D94" s="191" t="s">
        <v>1553</v>
      </c>
      <c r="E94" s="191" t="s">
        <v>1791</v>
      </c>
      <c r="G94" s="192">
        <v>299</v>
      </c>
      <c r="H94" s="191" t="s">
        <v>1602</v>
      </c>
      <c r="I94" s="194" t="s">
        <v>2036</v>
      </c>
      <c r="K94" s="194">
        <v>2</v>
      </c>
      <c r="L94" s="194"/>
      <c r="M94" s="197">
        <v>42857</v>
      </c>
      <c r="N94" s="198" t="s">
        <v>1624</v>
      </c>
      <c r="O94" s="191" t="s">
        <v>1629</v>
      </c>
    </row>
    <row r="95" spans="1:15" s="191" customFormat="1" x14ac:dyDescent="0.25">
      <c r="A95" s="190" t="s">
        <v>625</v>
      </c>
      <c r="B95" s="198" t="s">
        <v>2439</v>
      </c>
      <c r="C95" s="191" t="s">
        <v>2440</v>
      </c>
      <c r="D95" s="191" t="s">
        <v>2439</v>
      </c>
      <c r="E95" s="191" t="s">
        <v>2441</v>
      </c>
      <c r="F95" s="198"/>
      <c r="G95" s="209">
        <v>294</v>
      </c>
      <c r="H95" s="198" t="s">
        <v>2442</v>
      </c>
      <c r="I95" s="200" t="s">
        <v>1332</v>
      </c>
      <c r="J95" s="198" t="s">
        <v>2438</v>
      </c>
      <c r="K95" s="200">
        <v>8</v>
      </c>
      <c r="L95" s="201"/>
      <c r="M95" s="202">
        <v>45378</v>
      </c>
      <c r="N95" s="198" t="s">
        <v>1623</v>
      </c>
      <c r="O95" s="191" t="s">
        <v>43</v>
      </c>
    </row>
    <row r="96" spans="1:15" s="191" customFormat="1" x14ac:dyDescent="0.25">
      <c r="A96" s="190" t="s">
        <v>625</v>
      </c>
      <c r="B96" s="198" t="s">
        <v>2443</v>
      </c>
      <c r="C96" s="198" t="s">
        <v>2444</v>
      </c>
      <c r="D96" s="191" t="s">
        <v>2443</v>
      </c>
      <c r="E96" s="191" t="s">
        <v>2445</v>
      </c>
      <c r="F96" s="198"/>
      <c r="G96" s="199">
        <v>299</v>
      </c>
      <c r="H96" s="198" t="s">
        <v>2446</v>
      </c>
      <c r="I96" s="200" t="s">
        <v>1332</v>
      </c>
      <c r="J96" s="198" t="s">
        <v>2447</v>
      </c>
      <c r="K96" s="200">
        <v>4</v>
      </c>
      <c r="L96" s="201"/>
      <c r="M96" s="202">
        <v>45049</v>
      </c>
      <c r="N96" s="198" t="s">
        <v>2448</v>
      </c>
      <c r="O96" s="191" t="s">
        <v>39</v>
      </c>
    </row>
    <row r="97" spans="1:15" s="191" customFormat="1" x14ac:dyDescent="0.25">
      <c r="A97" s="190" t="s">
        <v>625</v>
      </c>
      <c r="B97" s="198" t="s">
        <v>1788</v>
      </c>
      <c r="C97" s="191" t="s">
        <v>2049</v>
      </c>
      <c r="D97" s="191" t="s">
        <v>1788</v>
      </c>
      <c r="E97" s="191" t="s">
        <v>2050</v>
      </c>
      <c r="F97" s="198"/>
      <c r="G97" s="209">
        <v>250</v>
      </c>
      <c r="H97" s="198" t="s">
        <v>1806</v>
      </c>
      <c r="I97" s="194" t="s">
        <v>2036</v>
      </c>
      <c r="J97" s="198"/>
      <c r="K97" s="200">
        <v>1</v>
      </c>
      <c r="L97" s="201"/>
      <c r="M97" s="202">
        <v>45351</v>
      </c>
      <c r="N97" s="198" t="s">
        <v>1623</v>
      </c>
      <c r="O97" s="191" t="s">
        <v>43</v>
      </c>
    </row>
    <row r="98" spans="1:15" s="191" customFormat="1" x14ac:dyDescent="0.25">
      <c r="A98" s="190" t="s">
        <v>625</v>
      </c>
      <c r="B98" s="198" t="s">
        <v>971</v>
      </c>
      <c r="C98" s="198" t="s">
        <v>972</v>
      </c>
      <c r="D98" s="191" t="s">
        <v>971</v>
      </c>
      <c r="E98" s="198" t="s">
        <v>973</v>
      </c>
      <c r="F98" s="198" t="s">
        <v>29</v>
      </c>
      <c r="G98" s="199">
        <v>143.97</v>
      </c>
      <c r="H98" s="198" t="s">
        <v>1210</v>
      </c>
      <c r="I98" s="194" t="s">
        <v>2036</v>
      </c>
      <c r="J98" s="198"/>
      <c r="K98" s="200" t="s">
        <v>490</v>
      </c>
      <c r="L98" s="201"/>
      <c r="M98" s="202">
        <v>42809</v>
      </c>
      <c r="N98" s="191" t="s">
        <v>38</v>
      </c>
      <c r="O98" s="191" t="s">
        <v>44</v>
      </c>
    </row>
    <row r="99" spans="1:15" s="191" customFormat="1" x14ac:dyDescent="0.25">
      <c r="A99" s="190" t="s">
        <v>625</v>
      </c>
      <c r="B99" s="198" t="s">
        <v>2449</v>
      </c>
      <c r="C99" s="205" t="s">
        <v>2450</v>
      </c>
      <c r="D99" s="191" t="s">
        <v>2449</v>
      </c>
      <c r="E99" s="191" t="s">
        <v>2451</v>
      </c>
      <c r="F99" s="198"/>
      <c r="G99" s="199">
        <v>400</v>
      </c>
      <c r="H99" s="198" t="s">
        <v>2452</v>
      </c>
      <c r="I99" s="200" t="s">
        <v>1332</v>
      </c>
      <c r="J99" s="198" t="s">
        <v>2365</v>
      </c>
      <c r="K99" s="200">
        <v>9</v>
      </c>
      <c r="L99" s="201"/>
      <c r="M99" s="202">
        <v>45009</v>
      </c>
      <c r="N99" s="198" t="s">
        <v>1623</v>
      </c>
      <c r="O99" s="191" t="s">
        <v>43</v>
      </c>
    </row>
    <row r="100" spans="1:15" s="191" customFormat="1" x14ac:dyDescent="0.25">
      <c r="A100" s="190" t="s">
        <v>625</v>
      </c>
      <c r="B100" s="198" t="s">
        <v>1285</v>
      </c>
      <c r="C100" s="198" t="s">
        <v>1286</v>
      </c>
      <c r="D100" s="191" t="s">
        <v>1285</v>
      </c>
      <c r="E100" s="198" t="s">
        <v>1287</v>
      </c>
      <c r="F100" s="198" t="s">
        <v>29</v>
      </c>
      <c r="G100" s="199">
        <v>107.97</v>
      </c>
      <c r="H100" s="198" t="s">
        <v>1299</v>
      </c>
      <c r="I100" s="194" t="s">
        <v>2036</v>
      </c>
      <c r="J100" s="198"/>
      <c r="K100" s="200" t="s">
        <v>490</v>
      </c>
      <c r="L100" s="201"/>
      <c r="M100" s="202">
        <v>42629</v>
      </c>
      <c r="N100" s="191" t="s">
        <v>1164</v>
      </c>
      <c r="O100" s="191" t="s">
        <v>44</v>
      </c>
    </row>
    <row r="101" spans="1:15" s="191" customFormat="1" x14ac:dyDescent="0.25">
      <c r="A101" s="190" t="s">
        <v>625</v>
      </c>
      <c r="B101" s="191" t="s">
        <v>1542</v>
      </c>
      <c r="C101" s="191" t="s">
        <v>1543</v>
      </c>
      <c r="D101" s="191" t="s">
        <v>1542</v>
      </c>
      <c r="E101" s="191" t="s">
        <v>1544</v>
      </c>
      <c r="G101" s="192">
        <v>200</v>
      </c>
      <c r="H101" s="191" t="s">
        <v>1598</v>
      </c>
      <c r="I101" s="194" t="s">
        <v>2036</v>
      </c>
      <c r="K101" s="194">
        <v>2</v>
      </c>
      <c r="L101" s="194"/>
      <c r="M101" s="197">
        <v>41791</v>
      </c>
      <c r="N101" s="198" t="s">
        <v>1621</v>
      </c>
      <c r="O101" s="191" t="s">
        <v>1627</v>
      </c>
    </row>
    <row r="102" spans="1:15" s="191" customFormat="1" x14ac:dyDescent="0.25">
      <c r="A102" s="190" t="s">
        <v>625</v>
      </c>
      <c r="B102" s="198" t="s">
        <v>909</v>
      </c>
      <c r="C102" s="198" t="s">
        <v>910</v>
      </c>
      <c r="D102" s="191" t="s">
        <v>909</v>
      </c>
      <c r="E102" s="198" t="s">
        <v>911</v>
      </c>
      <c r="F102" s="198" t="s">
        <v>29</v>
      </c>
      <c r="G102" s="199">
        <v>169.9</v>
      </c>
      <c r="H102" s="198" t="s">
        <v>1190</v>
      </c>
      <c r="I102" s="194" t="s">
        <v>2036</v>
      </c>
      <c r="J102" s="198"/>
      <c r="K102" s="200" t="s">
        <v>1809</v>
      </c>
      <c r="L102" s="201"/>
      <c r="M102" s="202">
        <v>42748</v>
      </c>
      <c r="N102" s="191" t="s">
        <v>1189</v>
      </c>
      <c r="O102" s="191" t="s">
        <v>44</v>
      </c>
    </row>
    <row r="103" spans="1:15" s="191" customFormat="1" x14ac:dyDescent="0.25">
      <c r="A103" s="190" t="s">
        <v>625</v>
      </c>
      <c r="B103" s="198" t="s">
        <v>642</v>
      </c>
      <c r="C103" s="198" t="s">
        <v>643</v>
      </c>
      <c r="D103" s="191" t="s">
        <v>642</v>
      </c>
      <c r="E103" s="198" t="s">
        <v>829</v>
      </c>
      <c r="F103" s="198"/>
      <c r="G103" s="199">
        <v>280</v>
      </c>
      <c r="H103" s="198" t="s">
        <v>646</v>
      </c>
      <c r="I103" s="194" t="s">
        <v>2036</v>
      </c>
      <c r="K103" s="200">
        <v>1</v>
      </c>
      <c r="L103" s="200"/>
      <c r="M103" s="202">
        <v>44098</v>
      </c>
      <c r="N103" s="198" t="s">
        <v>38</v>
      </c>
      <c r="O103" s="193" t="s">
        <v>40</v>
      </c>
    </row>
    <row r="104" spans="1:15" s="191" customFormat="1" x14ac:dyDescent="0.25">
      <c r="A104" s="190" t="s">
        <v>625</v>
      </c>
      <c r="B104" s="198" t="s">
        <v>2453</v>
      </c>
      <c r="C104" s="198" t="s">
        <v>2454</v>
      </c>
      <c r="D104" s="191" t="s">
        <v>2453</v>
      </c>
      <c r="E104" s="191" t="s">
        <v>2455</v>
      </c>
      <c r="F104" s="198"/>
      <c r="G104" s="199">
        <v>299</v>
      </c>
      <c r="H104" s="198" t="s">
        <v>2456</v>
      </c>
      <c r="I104" s="200" t="s">
        <v>1332</v>
      </c>
      <c r="J104" s="198" t="s">
        <v>2457</v>
      </c>
      <c r="K104" s="200">
        <v>4</v>
      </c>
      <c r="L104" s="194"/>
      <c r="M104" s="202">
        <v>45041</v>
      </c>
      <c r="N104" s="191" t="s">
        <v>2401</v>
      </c>
      <c r="O104" s="191" t="s">
        <v>39</v>
      </c>
    </row>
    <row r="105" spans="1:15" s="191" customFormat="1" x14ac:dyDescent="0.25">
      <c r="A105" s="190" t="s">
        <v>625</v>
      </c>
      <c r="B105" s="198" t="s">
        <v>869</v>
      </c>
      <c r="C105" s="198" t="s">
        <v>870</v>
      </c>
      <c r="D105" s="191" t="s">
        <v>869</v>
      </c>
      <c r="E105" s="198" t="s">
        <v>871</v>
      </c>
      <c r="F105" s="198" t="s">
        <v>29</v>
      </c>
      <c r="G105" s="199">
        <v>66</v>
      </c>
      <c r="H105" s="198" t="s">
        <v>1173</v>
      </c>
      <c r="I105" s="194" t="s">
        <v>2036</v>
      </c>
      <c r="J105" s="198"/>
      <c r="K105" s="200" t="s">
        <v>490</v>
      </c>
      <c r="L105" s="201"/>
      <c r="M105" s="202">
        <v>41821</v>
      </c>
      <c r="N105" s="191" t="s">
        <v>1164</v>
      </c>
      <c r="O105" s="191" t="s">
        <v>44</v>
      </c>
    </row>
    <row r="106" spans="1:15" s="191" customFormat="1" x14ac:dyDescent="0.25">
      <c r="A106" s="190" t="s">
        <v>625</v>
      </c>
      <c r="B106" s="191" t="s">
        <v>1548</v>
      </c>
      <c r="C106" s="191" t="s">
        <v>1549</v>
      </c>
      <c r="D106" s="191" t="s">
        <v>1548</v>
      </c>
      <c r="E106" s="191" t="s">
        <v>1550</v>
      </c>
      <c r="G106" s="192">
        <v>199</v>
      </c>
      <c r="H106" s="191" t="s">
        <v>1600</v>
      </c>
      <c r="I106" s="194" t="s">
        <v>2036</v>
      </c>
      <c r="K106" s="194">
        <v>1</v>
      </c>
      <c r="L106" s="194"/>
      <c r="M106" s="197">
        <v>39965</v>
      </c>
      <c r="N106" s="198" t="s">
        <v>1625</v>
      </c>
      <c r="O106" s="191" t="s">
        <v>1627</v>
      </c>
    </row>
    <row r="107" spans="1:15" s="191" customFormat="1" x14ac:dyDescent="0.25">
      <c r="A107" s="190" t="s">
        <v>625</v>
      </c>
      <c r="B107" s="198" t="s">
        <v>851</v>
      </c>
      <c r="C107" s="198" t="s">
        <v>852</v>
      </c>
      <c r="D107" s="191" t="s">
        <v>851</v>
      </c>
      <c r="E107" s="198" t="s">
        <v>853</v>
      </c>
      <c r="F107" s="198" t="s">
        <v>29</v>
      </c>
      <c r="G107" s="199">
        <v>126</v>
      </c>
      <c r="H107" s="198" t="s">
        <v>1166</v>
      </c>
      <c r="I107" s="194" t="s">
        <v>2036</v>
      </c>
      <c r="J107" s="198"/>
      <c r="K107" s="200" t="s">
        <v>490</v>
      </c>
      <c r="L107" s="201"/>
      <c r="M107" s="202">
        <v>41820</v>
      </c>
      <c r="N107" s="191" t="s">
        <v>1167</v>
      </c>
      <c r="O107" s="191" t="s">
        <v>44</v>
      </c>
    </row>
    <row r="108" spans="1:15" s="191" customFormat="1" x14ac:dyDescent="0.25">
      <c r="A108" s="190" t="s">
        <v>625</v>
      </c>
      <c r="B108" s="198" t="s">
        <v>857</v>
      </c>
      <c r="C108" s="198" t="s">
        <v>858</v>
      </c>
      <c r="D108" s="191" t="s">
        <v>857</v>
      </c>
      <c r="E108" s="198" t="s">
        <v>859</v>
      </c>
      <c r="F108" s="198" t="s">
        <v>29</v>
      </c>
      <c r="G108" s="199">
        <v>117</v>
      </c>
      <c r="H108" s="198" t="s">
        <v>1169</v>
      </c>
      <c r="I108" s="194" t="s">
        <v>2036</v>
      </c>
      <c r="J108" s="198"/>
      <c r="K108" s="200" t="s">
        <v>490</v>
      </c>
      <c r="L108" s="201"/>
      <c r="M108" s="202">
        <v>41820</v>
      </c>
      <c r="N108" s="191" t="s">
        <v>1167</v>
      </c>
      <c r="O108" s="191" t="s">
        <v>44</v>
      </c>
    </row>
    <row r="109" spans="1:15" s="191" customFormat="1" x14ac:dyDescent="0.25">
      <c r="A109" s="190" t="s">
        <v>625</v>
      </c>
      <c r="B109" s="198" t="s">
        <v>863</v>
      </c>
      <c r="C109" s="198" t="s">
        <v>864</v>
      </c>
      <c r="D109" s="191" t="s">
        <v>863</v>
      </c>
      <c r="E109" s="198" t="s">
        <v>865</v>
      </c>
      <c r="F109" s="198" t="s">
        <v>29</v>
      </c>
      <c r="G109" s="199">
        <v>126</v>
      </c>
      <c r="H109" s="198" t="s">
        <v>1171</v>
      </c>
      <c r="I109" s="194" t="s">
        <v>2036</v>
      </c>
      <c r="J109" s="198"/>
      <c r="K109" s="200" t="s">
        <v>490</v>
      </c>
      <c r="L109" s="201"/>
      <c r="M109" s="202">
        <v>41820</v>
      </c>
      <c r="N109" s="191" t="s">
        <v>1167</v>
      </c>
      <c r="O109" s="191" t="s">
        <v>44</v>
      </c>
    </row>
    <row r="110" spans="1:15" s="191" customFormat="1" x14ac:dyDescent="0.25">
      <c r="A110" s="190" t="s">
        <v>625</v>
      </c>
      <c r="B110" s="198" t="s">
        <v>1001</v>
      </c>
      <c r="C110" s="198" t="s">
        <v>1002</v>
      </c>
      <c r="D110" s="191" t="s">
        <v>1001</v>
      </c>
      <c r="E110" s="198" t="s">
        <v>1003</v>
      </c>
      <c r="F110" s="198" t="s">
        <v>29</v>
      </c>
      <c r="G110" s="199">
        <v>77.97</v>
      </c>
      <c r="H110" s="198" t="s">
        <v>1220</v>
      </c>
      <c r="I110" s="194" t="s">
        <v>2036</v>
      </c>
      <c r="J110" s="198"/>
      <c r="K110" s="200" t="s">
        <v>1814</v>
      </c>
      <c r="L110" s="201"/>
      <c r="M110" s="202">
        <v>43203</v>
      </c>
      <c r="N110" s="191" t="s">
        <v>38</v>
      </c>
      <c r="O110" s="191" t="s">
        <v>44</v>
      </c>
    </row>
    <row r="111" spans="1:15" s="191" customFormat="1" x14ac:dyDescent="0.25">
      <c r="A111" s="190" t="s">
        <v>625</v>
      </c>
      <c r="B111" s="191" t="s">
        <v>2458</v>
      </c>
      <c r="C111" s="191" t="s">
        <v>2459</v>
      </c>
      <c r="D111" s="191" t="s">
        <v>2458</v>
      </c>
      <c r="E111" s="198" t="s">
        <v>2460</v>
      </c>
      <c r="F111" s="195"/>
      <c r="G111" s="192">
        <v>299</v>
      </c>
      <c r="H111" s="191" t="s">
        <v>2461</v>
      </c>
      <c r="I111" s="200" t="s">
        <v>1332</v>
      </c>
      <c r="J111" s="198" t="s">
        <v>1333</v>
      </c>
      <c r="K111" s="194">
        <v>11</v>
      </c>
      <c r="L111" s="194"/>
      <c r="M111" s="196">
        <v>45687</v>
      </c>
      <c r="N111" s="191" t="s">
        <v>2401</v>
      </c>
      <c r="O111" s="193" t="s">
        <v>39</v>
      </c>
    </row>
    <row r="112" spans="1:15" s="191" customFormat="1" x14ac:dyDescent="0.25">
      <c r="A112" s="190" t="s">
        <v>625</v>
      </c>
      <c r="B112" s="198" t="s">
        <v>848</v>
      </c>
      <c r="C112" s="198" t="s">
        <v>849</v>
      </c>
      <c r="D112" s="191" t="s">
        <v>848</v>
      </c>
      <c r="E112" s="198" t="s">
        <v>850</v>
      </c>
      <c r="F112" s="198" t="s">
        <v>29</v>
      </c>
      <c r="G112" s="199">
        <v>228</v>
      </c>
      <c r="H112" s="198" t="s">
        <v>1165</v>
      </c>
      <c r="I112" s="194" t="s">
        <v>2036</v>
      </c>
      <c r="J112" s="198"/>
      <c r="K112" s="200" t="s">
        <v>490</v>
      </c>
      <c r="L112" s="201"/>
      <c r="M112" s="202">
        <v>41817</v>
      </c>
      <c r="N112" s="191" t="s">
        <v>1162</v>
      </c>
      <c r="O112" s="191" t="s">
        <v>44</v>
      </c>
    </row>
    <row r="113" spans="1:15" s="191" customFormat="1" x14ac:dyDescent="0.25">
      <c r="A113" s="190" t="s">
        <v>625</v>
      </c>
      <c r="B113" s="198" t="s">
        <v>885</v>
      </c>
      <c r="C113" s="198" t="s">
        <v>886</v>
      </c>
      <c r="D113" s="191" t="s">
        <v>885</v>
      </c>
      <c r="E113" s="198" t="s">
        <v>887</v>
      </c>
      <c r="F113" s="198"/>
      <c r="G113" s="199">
        <v>131.97</v>
      </c>
      <c r="H113" s="198" t="s">
        <v>1180</v>
      </c>
      <c r="I113" s="194" t="s">
        <v>2036</v>
      </c>
      <c r="J113" s="198"/>
      <c r="K113" s="200" t="s">
        <v>490</v>
      </c>
      <c r="L113" s="201"/>
      <c r="M113" s="202">
        <v>41730</v>
      </c>
      <c r="N113" s="191" t="s">
        <v>38</v>
      </c>
      <c r="O113" s="191" t="s">
        <v>44</v>
      </c>
    </row>
    <row r="114" spans="1:15" s="191" customFormat="1" x14ac:dyDescent="0.25">
      <c r="A114" s="190" t="s">
        <v>625</v>
      </c>
      <c r="B114" s="198" t="s">
        <v>1072</v>
      </c>
      <c r="C114" s="198" t="s">
        <v>1073</v>
      </c>
      <c r="D114" s="191" t="s">
        <v>1072</v>
      </c>
      <c r="E114" s="198" t="s">
        <v>1074</v>
      </c>
      <c r="F114" s="198" t="s">
        <v>29</v>
      </c>
      <c r="G114" s="199">
        <v>289.89999999999998</v>
      </c>
      <c r="H114" s="198" t="s">
        <v>1249</v>
      </c>
      <c r="I114" s="194" t="s">
        <v>2036</v>
      </c>
      <c r="J114" s="198"/>
      <c r="K114" s="200" t="s">
        <v>490</v>
      </c>
      <c r="L114" s="201"/>
      <c r="M114" s="202">
        <v>44273</v>
      </c>
      <c r="N114" s="191" t="s">
        <v>38</v>
      </c>
      <c r="O114" s="191" t="s">
        <v>44</v>
      </c>
    </row>
    <row r="115" spans="1:15" s="191" customFormat="1" x14ac:dyDescent="0.25">
      <c r="A115" s="190" t="s">
        <v>625</v>
      </c>
      <c r="B115" s="191" t="s">
        <v>2462</v>
      </c>
      <c r="C115" s="191" t="s">
        <v>2463</v>
      </c>
      <c r="D115" s="191" t="s">
        <v>2462</v>
      </c>
      <c r="E115" s="198" t="s">
        <v>2464</v>
      </c>
      <c r="F115" s="195"/>
      <c r="G115" s="192">
        <v>299</v>
      </c>
      <c r="H115" s="191" t="s">
        <v>2465</v>
      </c>
      <c r="I115" s="200" t="s">
        <v>1332</v>
      </c>
      <c r="J115" s="191" t="s">
        <v>2406</v>
      </c>
      <c r="K115" s="194">
        <v>5</v>
      </c>
      <c r="L115" s="194"/>
      <c r="M115" s="197">
        <v>45688</v>
      </c>
      <c r="N115" s="191" t="s">
        <v>2401</v>
      </c>
      <c r="O115" s="191" t="s">
        <v>39</v>
      </c>
    </row>
    <row r="116" spans="1:15" s="191" customFormat="1" x14ac:dyDescent="0.25">
      <c r="A116" s="190" t="s">
        <v>625</v>
      </c>
      <c r="B116" s="191" t="s">
        <v>1563</v>
      </c>
      <c r="C116" s="191" t="s">
        <v>1564</v>
      </c>
      <c r="D116" s="191" t="s">
        <v>1563</v>
      </c>
      <c r="E116" t="s">
        <v>2466</v>
      </c>
      <c r="F116" s="195"/>
      <c r="G116" s="192">
        <v>250</v>
      </c>
      <c r="H116" s="191" t="s">
        <v>1606</v>
      </c>
      <c r="I116" s="194" t="s">
        <v>2036</v>
      </c>
      <c r="K116" s="194">
        <v>4</v>
      </c>
      <c r="L116" s="194"/>
      <c r="M116" s="197">
        <v>43831</v>
      </c>
      <c r="N116" s="198" t="s">
        <v>649</v>
      </c>
      <c r="O116" s="191" t="s">
        <v>45</v>
      </c>
    </row>
    <row r="117" spans="1:15" s="191" customFormat="1" x14ac:dyDescent="0.25">
      <c r="A117" s="190" t="s">
        <v>625</v>
      </c>
      <c r="B117" s="198" t="s">
        <v>854</v>
      </c>
      <c r="C117" s="198" t="s">
        <v>855</v>
      </c>
      <c r="D117" s="191" t="s">
        <v>854</v>
      </c>
      <c r="E117" s="198" t="s">
        <v>856</v>
      </c>
      <c r="F117" s="198" t="s">
        <v>29</v>
      </c>
      <c r="G117" s="199">
        <v>108</v>
      </c>
      <c r="H117" s="198" t="s">
        <v>1168</v>
      </c>
      <c r="I117" s="194" t="s">
        <v>2036</v>
      </c>
      <c r="J117" s="198"/>
      <c r="K117" s="200" t="s">
        <v>490</v>
      </c>
      <c r="L117" s="201"/>
      <c r="M117" s="202">
        <v>41821</v>
      </c>
      <c r="N117" s="191" t="s">
        <v>1164</v>
      </c>
      <c r="O117" s="191" t="s">
        <v>44</v>
      </c>
    </row>
    <row r="118" spans="1:15" s="191" customFormat="1" x14ac:dyDescent="0.25">
      <c r="A118" s="190" t="s">
        <v>625</v>
      </c>
      <c r="B118" s="198" t="s">
        <v>1288</v>
      </c>
      <c r="C118" s="198" t="s">
        <v>1289</v>
      </c>
      <c r="D118" s="191" t="s">
        <v>1288</v>
      </c>
      <c r="E118" s="198" t="s">
        <v>1290</v>
      </c>
      <c r="F118" s="198" t="s">
        <v>29</v>
      </c>
      <c r="G118" s="199">
        <v>87</v>
      </c>
      <c r="H118" s="198" t="s">
        <v>1300</v>
      </c>
      <c r="I118" s="194" t="s">
        <v>2036</v>
      </c>
      <c r="J118" s="198"/>
      <c r="K118" s="200" t="s">
        <v>490</v>
      </c>
      <c r="L118" s="201"/>
      <c r="M118" s="202">
        <v>41821</v>
      </c>
      <c r="N118" s="191" t="s">
        <v>1175</v>
      </c>
      <c r="O118" s="191" t="s">
        <v>44</v>
      </c>
    </row>
    <row r="119" spans="1:15" s="191" customFormat="1" x14ac:dyDescent="0.25">
      <c r="A119" s="190" t="s">
        <v>625</v>
      </c>
      <c r="B119" s="198" t="s">
        <v>872</v>
      </c>
      <c r="C119" s="198" t="s">
        <v>873</v>
      </c>
      <c r="D119" s="191" t="s">
        <v>872</v>
      </c>
      <c r="E119" s="198" t="s">
        <v>874</v>
      </c>
      <c r="F119" s="198" t="s">
        <v>29</v>
      </c>
      <c r="G119" s="199">
        <v>78</v>
      </c>
      <c r="H119" s="198" t="s">
        <v>1174</v>
      </c>
      <c r="I119" s="194" t="s">
        <v>2036</v>
      </c>
      <c r="J119" s="198"/>
      <c r="K119" s="200" t="s">
        <v>490</v>
      </c>
      <c r="L119" s="201"/>
      <c r="M119" s="202">
        <v>41821</v>
      </c>
      <c r="N119" s="191" t="s">
        <v>1175</v>
      </c>
      <c r="O119" s="191" t="s">
        <v>44</v>
      </c>
    </row>
    <row r="120" spans="1:15" s="191" customFormat="1" x14ac:dyDescent="0.25">
      <c r="A120" s="190" t="s">
        <v>625</v>
      </c>
      <c r="B120" s="191" t="s">
        <v>2467</v>
      </c>
      <c r="C120" s="191" t="s">
        <v>2468</v>
      </c>
      <c r="D120" s="191" t="s">
        <v>2467</v>
      </c>
      <c r="E120" s="198" t="s">
        <v>2469</v>
      </c>
      <c r="G120" s="192">
        <v>349</v>
      </c>
      <c r="H120" s="191" t="s">
        <v>2470</v>
      </c>
      <c r="I120" s="200" t="s">
        <v>1332</v>
      </c>
      <c r="J120" s="198" t="s">
        <v>2471</v>
      </c>
      <c r="K120" s="194">
        <v>3</v>
      </c>
      <c r="L120" s="194"/>
      <c r="M120" s="197">
        <v>45666</v>
      </c>
      <c r="N120" s="191" t="s">
        <v>2401</v>
      </c>
      <c r="O120" s="191" t="s">
        <v>39</v>
      </c>
    </row>
    <row r="121" spans="1:15" s="191" customFormat="1" x14ac:dyDescent="0.25">
      <c r="A121" s="190" t="s">
        <v>625</v>
      </c>
      <c r="B121" s="198" t="s">
        <v>2472</v>
      </c>
      <c r="C121" s="198" t="s">
        <v>2473</v>
      </c>
      <c r="D121" s="191" t="s">
        <v>2472</v>
      </c>
      <c r="E121" s="198" t="s">
        <v>2474</v>
      </c>
      <c r="F121" s="198" t="s">
        <v>29</v>
      </c>
      <c r="G121" s="199">
        <v>116.97</v>
      </c>
      <c r="H121" s="198" t="s">
        <v>2475</v>
      </c>
      <c r="I121" s="200" t="s">
        <v>1332</v>
      </c>
      <c r="J121" s="198" t="s">
        <v>2471</v>
      </c>
      <c r="K121" s="200" t="s">
        <v>490</v>
      </c>
      <c r="L121" s="201"/>
      <c r="M121" s="202">
        <v>43880</v>
      </c>
      <c r="N121" s="191" t="s">
        <v>38</v>
      </c>
      <c r="O121" s="191" t="s">
        <v>44</v>
      </c>
    </row>
    <row r="122" spans="1:15" s="191" customFormat="1" x14ac:dyDescent="0.25">
      <c r="A122" s="190" t="s">
        <v>625</v>
      </c>
      <c r="B122" s="198" t="s">
        <v>2476</v>
      </c>
      <c r="C122" s="198" t="s">
        <v>2477</v>
      </c>
      <c r="D122" s="191" t="s">
        <v>2476</v>
      </c>
      <c r="E122" s="198" t="s">
        <v>2478</v>
      </c>
      <c r="F122" s="198"/>
      <c r="G122" s="199">
        <v>289</v>
      </c>
      <c r="H122" s="198" t="s">
        <v>2479</v>
      </c>
      <c r="I122" s="200" t="s">
        <v>1332</v>
      </c>
      <c r="J122" s="198" t="s">
        <v>2396</v>
      </c>
      <c r="K122" s="200">
        <v>9</v>
      </c>
      <c r="L122" s="201"/>
      <c r="M122" s="202">
        <v>44328</v>
      </c>
      <c r="N122" s="198" t="s">
        <v>2401</v>
      </c>
      <c r="O122" s="191" t="s">
        <v>39</v>
      </c>
    </row>
    <row r="123" spans="1:15" s="191" customFormat="1" x14ac:dyDescent="0.25">
      <c r="A123" s="190" t="s">
        <v>625</v>
      </c>
      <c r="B123" s="191" t="s">
        <v>2051</v>
      </c>
      <c r="C123" s="191" t="s">
        <v>2052</v>
      </c>
      <c r="D123" s="191" t="s">
        <v>2051</v>
      </c>
      <c r="E123" s="191" t="s">
        <v>2053</v>
      </c>
      <c r="F123" s="195"/>
      <c r="G123" s="192">
        <v>64</v>
      </c>
      <c r="H123" s="191" t="s">
        <v>2054</v>
      </c>
      <c r="I123" s="194" t="s">
        <v>2036</v>
      </c>
      <c r="K123" s="194">
        <v>1</v>
      </c>
      <c r="L123" s="194"/>
      <c r="M123" s="196">
        <v>39814</v>
      </c>
      <c r="O123" s="191" t="s">
        <v>2055</v>
      </c>
    </row>
    <row r="124" spans="1:15" s="191" customFormat="1" x14ac:dyDescent="0.25">
      <c r="A124" s="190" t="s">
        <v>625</v>
      </c>
      <c r="B124" s="191" t="s">
        <v>2056</v>
      </c>
      <c r="C124" s="191" t="s">
        <v>2057</v>
      </c>
      <c r="D124" s="191" t="s">
        <v>2056</v>
      </c>
      <c r="E124" s="191" t="s">
        <v>2058</v>
      </c>
      <c r="F124" s="195"/>
      <c r="G124" s="192">
        <v>169</v>
      </c>
      <c r="H124" s="191" t="s">
        <v>2059</v>
      </c>
      <c r="I124" s="194" t="s">
        <v>2036</v>
      </c>
      <c r="K124" s="194">
        <v>1</v>
      </c>
      <c r="L124" s="194"/>
      <c r="M124" s="196">
        <v>45258</v>
      </c>
      <c r="O124" s="191" t="s">
        <v>2055</v>
      </c>
    </row>
    <row r="125" spans="1:15" s="191" customFormat="1" x14ac:dyDescent="0.25">
      <c r="A125" s="190" t="s">
        <v>625</v>
      </c>
      <c r="B125" s="191" t="s">
        <v>2480</v>
      </c>
      <c r="C125" s="191" t="s">
        <v>2481</v>
      </c>
      <c r="D125" s="191" t="s">
        <v>2480</v>
      </c>
      <c r="E125" s="191" t="s">
        <v>2482</v>
      </c>
      <c r="G125" s="192">
        <v>189.9</v>
      </c>
      <c r="H125" s="191" t="s">
        <v>2483</v>
      </c>
      <c r="I125" s="200" t="s">
        <v>1332</v>
      </c>
      <c r="J125" s="191" t="s">
        <v>2457</v>
      </c>
      <c r="K125" s="194">
        <v>1</v>
      </c>
      <c r="L125" s="194"/>
      <c r="M125" s="197">
        <v>44452</v>
      </c>
      <c r="N125" s="191" t="s">
        <v>38</v>
      </c>
      <c r="O125" s="191" t="s">
        <v>44</v>
      </c>
    </row>
    <row r="126" spans="1:15" s="191" customFormat="1" x14ac:dyDescent="0.25">
      <c r="A126" s="190" t="s">
        <v>625</v>
      </c>
      <c r="B126" s="191" t="s">
        <v>1573</v>
      </c>
      <c r="C126" s="191" t="s">
        <v>1574</v>
      </c>
      <c r="D126" s="191" t="s">
        <v>1573</v>
      </c>
      <c r="E126" s="191" t="s">
        <v>1575</v>
      </c>
      <c r="G126" s="192">
        <v>260</v>
      </c>
      <c r="H126" s="191" t="s">
        <v>1611</v>
      </c>
      <c r="I126" s="194" t="s">
        <v>2036</v>
      </c>
      <c r="K126" s="194">
        <v>13</v>
      </c>
      <c r="L126" s="194"/>
      <c r="M126" s="197">
        <v>45132</v>
      </c>
      <c r="N126" s="191" t="s">
        <v>38</v>
      </c>
      <c r="O126" s="191" t="s">
        <v>44</v>
      </c>
    </row>
    <row r="127" spans="1:15" s="191" customFormat="1" x14ac:dyDescent="0.25">
      <c r="A127" s="190" t="s">
        <v>625</v>
      </c>
      <c r="B127" s="191" t="s">
        <v>1144</v>
      </c>
      <c r="C127" s="191" t="s">
        <v>1145</v>
      </c>
      <c r="D127" s="191" t="s">
        <v>1144</v>
      </c>
      <c r="E127" s="191" t="s">
        <v>1146</v>
      </c>
      <c r="G127" s="192">
        <v>189.9</v>
      </c>
      <c r="H127" s="191" t="s">
        <v>1615</v>
      </c>
      <c r="I127" s="194" t="s">
        <v>2036</v>
      </c>
      <c r="K127" s="194">
        <v>10</v>
      </c>
      <c r="L127" s="194"/>
      <c r="M127" s="197">
        <v>44425</v>
      </c>
      <c r="N127" s="191" t="s">
        <v>38</v>
      </c>
      <c r="O127" s="191" t="s">
        <v>44</v>
      </c>
    </row>
    <row r="128" spans="1:15" s="191" customFormat="1" x14ac:dyDescent="0.25">
      <c r="A128" s="190" t="s">
        <v>625</v>
      </c>
      <c r="B128" s="198" t="s">
        <v>1588</v>
      </c>
      <c r="C128" s="198" t="s">
        <v>1781</v>
      </c>
      <c r="D128" s="191" t="s">
        <v>1588</v>
      </c>
      <c r="E128" s="191" t="s">
        <v>1798</v>
      </c>
      <c r="F128" s="195"/>
      <c r="G128" s="192">
        <v>260</v>
      </c>
      <c r="H128" s="198" t="s">
        <v>1618</v>
      </c>
      <c r="I128" s="194" t="s">
        <v>2036</v>
      </c>
      <c r="K128" s="200">
        <v>5</v>
      </c>
      <c r="L128" s="201"/>
      <c r="M128" s="202">
        <v>45188</v>
      </c>
      <c r="N128" s="191" t="s">
        <v>38</v>
      </c>
      <c r="O128" s="191" t="s">
        <v>44</v>
      </c>
    </row>
    <row r="129" spans="1:15" s="191" customFormat="1" x14ac:dyDescent="0.25">
      <c r="A129" s="190" t="s">
        <v>625</v>
      </c>
      <c r="B129" s="198" t="s">
        <v>962</v>
      </c>
      <c r="C129" s="198" t="s">
        <v>963</v>
      </c>
      <c r="D129" s="191" t="s">
        <v>962</v>
      </c>
      <c r="E129" s="198" t="s">
        <v>964</v>
      </c>
      <c r="F129" s="198" t="s">
        <v>29</v>
      </c>
      <c r="G129" s="199">
        <v>38.97</v>
      </c>
      <c r="H129" s="198" t="s">
        <v>1207</v>
      </c>
      <c r="I129" s="194" t="s">
        <v>2036</v>
      </c>
      <c r="J129" s="198"/>
      <c r="K129" s="200" t="s">
        <v>744</v>
      </c>
      <c r="L129" s="201"/>
      <c r="M129" s="202">
        <v>42804</v>
      </c>
      <c r="N129" s="191" t="s">
        <v>1203</v>
      </c>
      <c r="O129" s="191" t="s">
        <v>44</v>
      </c>
    </row>
    <row r="130" spans="1:15" s="191" customFormat="1" x14ac:dyDescent="0.25">
      <c r="A130" s="190" t="s">
        <v>625</v>
      </c>
      <c r="B130" s="191" t="s">
        <v>989</v>
      </c>
      <c r="C130" s="191" t="s">
        <v>990</v>
      </c>
      <c r="D130" s="191" t="s">
        <v>989</v>
      </c>
      <c r="E130" s="191" t="s">
        <v>991</v>
      </c>
      <c r="G130" s="203">
        <v>259.89999999999998</v>
      </c>
      <c r="H130" s="191" t="s">
        <v>1216</v>
      </c>
      <c r="I130" s="194" t="s">
        <v>2036</v>
      </c>
      <c r="K130" s="194">
        <v>3</v>
      </c>
      <c r="L130" s="194"/>
      <c r="M130" s="197">
        <v>43020</v>
      </c>
      <c r="N130" s="191" t="s">
        <v>38</v>
      </c>
      <c r="O130" s="191" t="s">
        <v>44</v>
      </c>
    </row>
    <row r="131" spans="1:15" s="191" customFormat="1" x14ac:dyDescent="0.25">
      <c r="A131" s="190" t="s">
        <v>625</v>
      </c>
      <c r="B131" s="198" t="s">
        <v>980</v>
      </c>
      <c r="C131" s="198" t="s">
        <v>981</v>
      </c>
      <c r="D131" s="191" t="s">
        <v>980</v>
      </c>
      <c r="E131" s="198" t="s">
        <v>982</v>
      </c>
      <c r="F131" s="198" t="s">
        <v>29</v>
      </c>
      <c r="G131" s="199">
        <v>289.89999999999998</v>
      </c>
      <c r="H131" s="198" t="s">
        <v>1213</v>
      </c>
      <c r="I131" s="194" t="s">
        <v>2036</v>
      </c>
      <c r="J131" s="198"/>
      <c r="K131" s="200" t="s">
        <v>490</v>
      </c>
      <c r="L131" s="201"/>
      <c r="M131" s="202">
        <v>43091</v>
      </c>
      <c r="N131" s="191" t="s">
        <v>38</v>
      </c>
      <c r="O131" s="191" t="s">
        <v>44</v>
      </c>
    </row>
    <row r="132" spans="1:15" s="191" customFormat="1" x14ac:dyDescent="0.25">
      <c r="A132" s="190" t="s">
        <v>625</v>
      </c>
      <c r="B132" s="198" t="s">
        <v>1309</v>
      </c>
      <c r="C132" s="198" t="s">
        <v>1310</v>
      </c>
      <c r="D132" s="191" t="s">
        <v>1309</v>
      </c>
      <c r="E132" s="198" t="s">
        <v>1311</v>
      </c>
      <c r="F132" s="198" t="s">
        <v>29</v>
      </c>
      <c r="G132" s="199">
        <v>139.9</v>
      </c>
      <c r="H132" s="198" t="s">
        <v>1320</v>
      </c>
      <c r="I132" s="194" t="s">
        <v>2036</v>
      </c>
      <c r="J132" s="198"/>
      <c r="K132" s="200" t="s">
        <v>491</v>
      </c>
      <c r="L132" s="201"/>
      <c r="M132" s="202">
        <v>43524</v>
      </c>
      <c r="N132" s="191" t="s">
        <v>1321</v>
      </c>
      <c r="O132" s="191" t="s">
        <v>44</v>
      </c>
    </row>
    <row r="133" spans="1:15" s="191" customFormat="1" x14ac:dyDescent="0.25">
      <c r="A133" s="190" t="s">
        <v>625</v>
      </c>
      <c r="B133" s="191" t="s">
        <v>1102</v>
      </c>
      <c r="C133" s="191" t="s">
        <v>1103</v>
      </c>
      <c r="D133" s="191" t="s">
        <v>1102</v>
      </c>
      <c r="E133" s="191" t="s">
        <v>1104</v>
      </c>
      <c r="G133" s="192">
        <v>159.9</v>
      </c>
      <c r="H133" s="191" t="s">
        <v>1259</v>
      </c>
      <c r="I133" s="194" t="s">
        <v>2036</v>
      </c>
      <c r="K133" s="194">
        <v>2</v>
      </c>
      <c r="L133" s="194"/>
      <c r="M133" s="197">
        <v>44166</v>
      </c>
      <c r="N133" s="191" t="s">
        <v>38</v>
      </c>
      <c r="O133" s="191" t="s">
        <v>44</v>
      </c>
    </row>
    <row r="134" spans="1:15" s="191" customFormat="1" x14ac:dyDescent="0.25">
      <c r="A134" s="190" t="s">
        <v>625</v>
      </c>
      <c r="B134" s="191" t="s">
        <v>1096</v>
      </c>
      <c r="C134" s="191" t="s">
        <v>1097</v>
      </c>
      <c r="D134" s="191" t="s">
        <v>1096</v>
      </c>
      <c r="E134" s="191" t="s">
        <v>1098</v>
      </c>
      <c r="G134" s="192">
        <v>159.9</v>
      </c>
      <c r="H134" s="191" t="s">
        <v>1257</v>
      </c>
      <c r="I134" s="194" t="s">
        <v>2036</v>
      </c>
      <c r="K134" s="194">
        <v>1</v>
      </c>
      <c r="L134" s="194"/>
      <c r="M134" s="197">
        <v>44166</v>
      </c>
      <c r="N134" s="191" t="s">
        <v>38</v>
      </c>
      <c r="O134" s="191" t="s">
        <v>44</v>
      </c>
    </row>
    <row r="135" spans="1:15" s="191" customFormat="1" x14ac:dyDescent="0.25">
      <c r="A135" s="190" t="s">
        <v>625</v>
      </c>
      <c r="B135" s="198" t="s">
        <v>1022</v>
      </c>
      <c r="C135" s="198" t="s">
        <v>1023</v>
      </c>
      <c r="D135" s="191" t="s">
        <v>1022</v>
      </c>
      <c r="E135" s="198" t="s">
        <v>1024</v>
      </c>
      <c r="F135" s="198" t="s">
        <v>29</v>
      </c>
      <c r="G135" s="199">
        <v>71.97</v>
      </c>
      <c r="H135" s="198" t="s">
        <v>1228</v>
      </c>
      <c r="I135" s="194" t="s">
        <v>2036</v>
      </c>
      <c r="J135" s="198"/>
      <c r="K135" s="200" t="s">
        <v>744</v>
      </c>
      <c r="L135" s="201"/>
      <c r="M135" s="202">
        <v>43621</v>
      </c>
      <c r="N135" s="191" t="s">
        <v>38</v>
      </c>
      <c r="O135" s="191" t="s">
        <v>44</v>
      </c>
    </row>
    <row r="136" spans="1:15" s="191" customFormat="1" x14ac:dyDescent="0.25">
      <c r="A136" s="190" t="s">
        <v>625</v>
      </c>
      <c r="B136" s="198" t="s">
        <v>2484</v>
      </c>
      <c r="C136" s="198" t="s">
        <v>2485</v>
      </c>
      <c r="D136" s="191" t="s">
        <v>2484</v>
      </c>
      <c r="E136" s="191" t="s">
        <v>2486</v>
      </c>
      <c r="F136" s="198" t="s">
        <v>29</v>
      </c>
      <c r="G136" s="199">
        <v>339.9</v>
      </c>
      <c r="H136" s="198" t="s">
        <v>2487</v>
      </c>
      <c r="I136" s="200" t="s">
        <v>1332</v>
      </c>
      <c r="J136" s="198" t="s">
        <v>2365</v>
      </c>
      <c r="K136" s="200" t="s">
        <v>1814</v>
      </c>
      <c r="L136" s="201"/>
      <c r="M136" s="202">
        <v>44208</v>
      </c>
      <c r="N136" s="191" t="s">
        <v>38</v>
      </c>
      <c r="O136" s="191" t="s">
        <v>44</v>
      </c>
    </row>
    <row r="137" spans="1:15" s="191" customFormat="1" x14ac:dyDescent="0.25">
      <c r="A137" s="190" t="s">
        <v>625</v>
      </c>
      <c r="B137" s="191" t="s">
        <v>2488</v>
      </c>
      <c r="C137" s="191" t="s">
        <v>2489</v>
      </c>
      <c r="D137" s="191" t="s">
        <v>2488</v>
      </c>
      <c r="E137" s="191" t="s">
        <v>2490</v>
      </c>
      <c r="G137" s="192">
        <v>339.9</v>
      </c>
      <c r="H137" s="191" t="s">
        <v>2491</v>
      </c>
      <c r="I137" s="200" t="s">
        <v>1332</v>
      </c>
      <c r="J137" s="198" t="s">
        <v>2365</v>
      </c>
      <c r="K137" s="194">
        <v>4</v>
      </c>
      <c r="L137" s="194"/>
      <c r="M137" s="197">
        <v>44313</v>
      </c>
      <c r="N137" s="191" t="s">
        <v>38</v>
      </c>
      <c r="O137" s="191" t="s">
        <v>44</v>
      </c>
    </row>
    <row r="138" spans="1:15" s="191" customFormat="1" x14ac:dyDescent="0.25">
      <c r="A138" s="190" t="s">
        <v>625</v>
      </c>
      <c r="B138" s="198" t="s">
        <v>2492</v>
      </c>
      <c r="C138" s="198" t="s">
        <v>2493</v>
      </c>
      <c r="D138" s="191" t="s">
        <v>2492</v>
      </c>
      <c r="E138" s="198" t="s">
        <v>2494</v>
      </c>
      <c r="F138" s="198" t="s">
        <v>29</v>
      </c>
      <c r="G138" s="199">
        <v>71.97</v>
      </c>
      <c r="H138" s="198" t="s">
        <v>2495</v>
      </c>
      <c r="I138" s="200" t="s">
        <v>1332</v>
      </c>
      <c r="J138" s="198" t="s">
        <v>2471</v>
      </c>
      <c r="K138" s="200" t="s">
        <v>2496</v>
      </c>
      <c r="L138" s="201"/>
      <c r="M138" s="202">
        <v>43944</v>
      </c>
      <c r="N138" s="191" t="s">
        <v>38</v>
      </c>
      <c r="O138" s="191" t="s">
        <v>44</v>
      </c>
    </row>
    <row r="139" spans="1:15" s="191" customFormat="1" x14ac:dyDescent="0.25">
      <c r="A139" s="190" t="s">
        <v>625</v>
      </c>
      <c r="B139" s="191" t="s">
        <v>2497</v>
      </c>
      <c r="C139" s="191" t="s">
        <v>2498</v>
      </c>
      <c r="D139" s="191" t="s">
        <v>2497</v>
      </c>
      <c r="E139" s="191" t="s">
        <v>2499</v>
      </c>
      <c r="G139" s="192">
        <v>349</v>
      </c>
      <c r="H139" s="191" t="s">
        <v>2500</v>
      </c>
      <c r="I139" s="200" t="s">
        <v>1332</v>
      </c>
      <c r="J139" s="198" t="s">
        <v>2387</v>
      </c>
      <c r="K139" s="194">
        <v>4</v>
      </c>
      <c r="L139" s="194"/>
      <c r="M139" s="196">
        <v>45230</v>
      </c>
      <c r="N139" s="191" t="s">
        <v>500</v>
      </c>
      <c r="O139" s="191" t="s">
        <v>39</v>
      </c>
    </row>
    <row r="140" spans="1:15" s="191" customFormat="1" x14ac:dyDescent="0.25">
      <c r="A140" s="190" t="s">
        <v>625</v>
      </c>
      <c r="B140" s="198" t="s">
        <v>2501</v>
      </c>
      <c r="C140" s="198" t="s">
        <v>2502</v>
      </c>
      <c r="D140" s="191" t="s">
        <v>2501</v>
      </c>
      <c r="E140" s="191" t="s">
        <v>2503</v>
      </c>
      <c r="F140" s="198"/>
      <c r="G140" s="199">
        <v>230</v>
      </c>
      <c r="H140" s="198" t="s">
        <v>2504</v>
      </c>
      <c r="I140" s="200" t="s">
        <v>1332</v>
      </c>
      <c r="J140" s="198" t="s">
        <v>2387</v>
      </c>
      <c r="K140" s="200">
        <v>6</v>
      </c>
      <c r="L140" s="201"/>
      <c r="M140" s="202">
        <v>45096</v>
      </c>
      <c r="N140" s="198" t="s">
        <v>38</v>
      </c>
      <c r="O140" s="191" t="s">
        <v>44</v>
      </c>
    </row>
    <row r="141" spans="1:15" s="191" customFormat="1" x14ac:dyDescent="0.25">
      <c r="A141" s="190" t="s">
        <v>625</v>
      </c>
      <c r="B141" s="198" t="s">
        <v>2505</v>
      </c>
      <c r="C141" s="198" t="s">
        <v>2506</v>
      </c>
      <c r="D141" s="191" t="s">
        <v>2505</v>
      </c>
      <c r="E141" s="198" t="s">
        <v>2507</v>
      </c>
      <c r="F141" s="198"/>
      <c r="G141" s="199">
        <v>299</v>
      </c>
      <c r="H141" s="198" t="s">
        <v>2508</v>
      </c>
      <c r="I141" s="200" t="s">
        <v>1332</v>
      </c>
      <c r="J141" s="198" t="s">
        <v>2509</v>
      </c>
      <c r="K141" s="200">
        <v>2</v>
      </c>
      <c r="L141" s="201"/>
      <c r="M141" s="202">
        <v>44893</v>
      </c>
      <c r="N141" s="191" t="s">
        <v>2401</v>
      </c>
      <c r="O141" s="191" t="s">
        <v>39</v>
      </c>
    </row>
    <row r="142" spans="1:15" s="191" customFormat="1" x14ac:dyDescent="0.25">
      <c r="A142" s="190" t="s">
        <v>625</v>
      </c>
      <c r="B142" s="191" t="s">
        <v>2510</v>
      </c>
      <c r="C142" s="191" t="s">
        <v>2511</v>
      </c>
      <c r="D142" s="191" t="s">
        <v>2510</v>
      </c>
      <c r="E142" s="191" t="s">
        <v>2512</v>
      </c>
      <c r="F142" s="195"/>
      <c r="G142" s="192">
        <v>279</v>
      </c>
      <c r="H142" s="191" t="s">
        <v>2513</v>
      </c>
      <c r="I142" s="200" t="s">
        <v>1332</v>
      </c>
      <c r="J142" s="198" t="s">
        <v>2457</v>
      </c>
      <c r="K142" s="194">
        <v>1</v>
      </c>
      <c r="L142" s="194"/>
      <c r="M142" s="196">
        <v>44984</v>
      </c>
      <c r="N142" s="191" t="s">
        <v>38</v>
      </c>
      <c r="O142" s="191" t="s">
        <v>39</v>
      </c>
    </row>
    <row r="143" spans="1:15" s="191" customFormat="1" x14ac:dyDescent="0.25">
      <c r="A143" s="190" t="s">
        <v>625</v>
      </c>
      <c r="B143" s="198" t="s">
        <v>906</v>
      </c>
      <c r="C143" s="198" t="s">
        <v>907</v>
      </c>
      <c r="D143" s="191" t="s">
        <v>906</v>
      </c>
      <c r="E143" s="198" t="s">
        <v>908</v>
      </c>
      <c r="F143" s="198" t="s">
        <v>29</v>
      </c>
      <c r="G143" s="199">
        <v>169.9</v>
      </c>
      <c r="H143" s="198" t="s">
        <v>1188</v>
      </c>
      <c r="I143" s="194" t="s">
        <v>2036</v>
      </c>
      <c r="J143" s="198"/>
      <c r="K143" s="200" t="s">
        <v>1809</v>
      </c>
      <c r="L143" s="201"/>
      <c r="M143" s="202">
        <v>42437</v>
      </c>
      <c r="N143" s="191" t="s">
        <v>1189</v>
      </c>
      <c r="O143" s="191" t="s">
        <v>44</v>
      </c>
    </row>
    <row r="144" spans="1:15" s="191" customFormat="1" x14ac:dyDescent="0.25">
      <c r="A144" s="190" t="s">
        <v>625</v>
      </c>
      <c r="B144" s="198" t="s">
        <v>2060</v>
      </c>
      <c r="C144" s="198" t="s">
        <v>2061</v>
      </c>
      <c r="D144" s="191" t="s">
        <v>2060</v>
      </c>
      <c r="E144" s="191" t="s">
        <v>2062</v>
      </c>
      <c r="F144" s="198"/>
      <c r="G144" s="199">
        <v>355.14</v>
      </c>
      <c r="H144" s="198" t="s">
        <v>2063</v>
      </c>
      <c r="I144" s="194" t="s">
        <v>2036</v>
      </c>
      <c r="J144" s="198"/>
      <c r="K144" s="200">
        <v>1</v>
      </c>
      <c r="L144" s="201"/>
      <c r="M144" s="202" t="s">
        <v>2064</v>
      </c>
      <c r="N144" s="198" t="s">
        <v>2065</v>
      </c>
      <c r="O144" s="191" t="s">
        <v>1632</v>
      </c>
    </row>
    <row r="145" spans="1:15" s="191" customFormat="1" x14ac:dyDescent="0.25">
      <c r="A145" s="190" t="s">
        <v>625</v>
      </c>
      <c r="B145" s="198" t="s">
        <v>1312</v>
      </c>
      <c r="C145" s="198" t="s">
        <v>1313</v>
      </c>
      <c r="D145" s="191" t="s">
        <v>1312</v>
      </c>
      <c r="E145" s="198" t="s">
        <v>1314</v>
      </c>
      <c r="F145" s="198" t="s">
        <v>29</v>
      </c>
      <c r="G145" s="199">
        <v>83.97</v>
      </c>
      <c r="H145" s="198" t="s">
        <v>1322</v>
      </c>
      <c r="I145" s="194" t="s">
        <v>2036</v>
      </c>
      <c r="J145" s="198"/>
      <c r="K145" s="200" t="s">
        <v>491</v>
      </c>
      <c r="L145" s="201"/>
      <c r="M145" s="202">
        <v>42053</v>
      </c>
      <c r="N145" s="191" t="s">
        <v>38</v>
      </c>
      <c r="O145" s="191" t="s">
        <v>44</v>
      </c>
    </row>
    <row r="146" spans="1:15" s="191" customFormat="1" x14ac:dyDescent="0.25">
      <c r="A146" s="190" t="s">
        <v>625</v>
      </c>
      <c r="B146" s="191" t="s">
        <v>836</v>
      </c>
      <c r="C146" s="191" t="s">
        <v>837</v>
      </c>
      <c r="D146" s="191" t="s">
        <v>836</v>
      </c>
      <c r="E146" s="191" t="s">
        <v>838</v>
      </c>
      <c r="G146" s="192">
        <v>144</v>
      </c>
      <c r="H146" s="191" t="s">
        <v>1159</v>
      </c>
      <c r="I146" s="194" t="s">
        <v>2036</v>
      </c>
      <c r="K146" s="194">
        <v>1</v>
      </c>
      <c r="L146" s="194"/>
      <c r="M146" s="197">
        <v>41817</v>
      </c>
      <c r="N146" s="191" t="s">
        <v>38</v>
      </c>
      <c r="O146" s="191" t="s">
        <v>44</v>
      </c>
    </row>
    <row r="147" spans="1:15" s="191" customFormat="1" x14ac:dyDescent="0.25">
      <c r="A147" s="190" t="s">
        <v>625</v>
      </c>
      <c r="B147" s="198" t="s">
        <v>1291</v>
      </c>
      <c r="C147" s="198" t="s">
        <v>1292</v>
      </c>
      <c r="D147" s="191" t="s">
        <v>1291</v>
      </c>
      <c r="E147" s="198" t="s">
        <v>1293</v>
      </c>
      <c r="F147" s="198" t="s">
        <v>29</v>
      </c>
      <c r="G147" s="199">
        <v>71.97</v>
      </c>
      <c r="H147" s="198" t="s">
        <v>1301</v>
      </c>
      <c r="I147" s="194" t="s">
        <v>2036</v>
      </c>
      <c r="J147" s="198"/>
      <c r="K147" s="200" t="s">
        <v>490</v>
      </c>
      <c r="L147" s="201"/>
      <c r="M147" s="202">
        <v>42230</v>
      </c>
      <c r="N147" s="191" t="s">
        <v>38</v>
      </c>
      <c r="O147" s="191" t="s">
        <v>44</v>
      </c>
    </row>
    <row r="148" spans="1:15" s="191" customFormat="1" x14ac:dyDescent="0.25">
      <c r="A148" s="190" t="s">
        <v>2358</v>
      </c>
      <c r="B148" s="198" t="s">
        <v>2514</v>
      </c>
      <c r="C148" s="198" t="s">
        <v>672</v>
      </c>
      <c r="D148" s="191" t="s">
        <v>2514</v>
      </c>
      <c r="E148" s="191" t="s">
        <v>2361</v>
      </c>
      <c r="F148" s="198" t="s">
        <v>29</v>
      </c>
      <c r="G148" s="199">
        <v>340</v>
      </c>
      <c r="H148" s="198" t="s">
        <v>2515</v>
      </c>
      <c r="I148" s="200" t="s">
        <v>1332</v>
      </c>
      <c r="J148" s="198" t="s">
        <v>2457</v>
      </c>
      <c r="K148" s="200">
        <v>4</v>
      </c>
      <c r="L148" s="194" t="s">
        <v>29</v>
      </c>
      <c r="M148" s="202">
        <v>45597</v>
      </c>
      <c r="N148" s="198" t="s">
        <v>1623</v>
      </c>
      <c r="O148" s="191" t="s">
        <v>43</v>
      </c>
    </row>
    <row r="149" spans="1:15" s="191" customFormat="1" x14ac:dyDescent="0.25">
      <c r="A149" s="190" t="s">
        <v>2358</v>
      </c>
      <c r="B149" s="198" t="s">
        <v>2516</v>
      </c>
      <c r="C149" s="198" t="s">
        <v>672</v>
      </c>
      <c r="D149" s="191" t="s">
        <v>2516</v>
      </c>
      <c r="E149" s="191" t="s">
        <v>2361</v>
      </c>
      <c r="F149" s="198" t="s">
        <v>29</v>
      </c>
      <c r="G149" s="192">
        <v>240</v>
      </c>
      <c r="H149" s="198" t="s">
        <v>2517</v>
      </c>
      <c r="I149" s="200" t="s">
        <v>1332</v>
      </c>
      <c r="J149" s="198" t="s">
        <v>2457</v>
      </c>
      <c r="K149" s="200">
        <v>3</v>
      </c>
      <c r="L149" s="194" t="s">
        <v>29</v>
      </c>
      <c r="M149" s="202">
        <v>45597</v>
      </c>
      <c r="N149" s="198" t="s">
        <v>1623</v>
      </c>
      <c r="O149" s="191" t="s">
        <v>43</v>
      </c>
    </row>
    <row r="150" spans="1:15" s="191" customFormat="1" x14ac:dyDescent="0.25">
      <c r="A150" s="190" t="s">
        <v>625</v>
      </c>
      <c r="B150" s="191" t="s">
        <v>1087</v>
      </c>
      <c r="C150" s="191" t="s">
        <v>1088</v>
      </c>
      <c r="D150" s="191" t="s">
        <v>1087</v>
      </c>
      <c r="E150" s="191" t="s">
        <v>1089</v>
      </c>
      <c r="G150" s="192">
        <v>239.9</v>
      </c>
      <c r="H150" s="191" t="s">
        <v>1254</v>
      </c>
      <c r="I150" s="194" t="s">
        <v>2036</v>
      </c>
      <c r="J150" s="198"/>
      <c r="K150" s="194">
        <v>1</v>
      </c>
      <c r="L150" s="194"/>
      <c r="M150" s="197">
        <v>44076</v>
      </c>
      <c r="N150" s="191" t="s">
        <v>38</v>
      </c>
      <c r="O150" s="191" t="s">
        <v>44</v>
      </c>
    </row>
    <row r="151" spans="1:15" s="191" customFormat="1" x14ac:dyDescent="0.25">
      <c r="A151" s="190" t="s">
        <v>625</v>
      </c>
      <c r="B151" s="191" t="s">
        <v>2518</v>
      </c>
      <c r="C151" s="191" t="s">
        <v>2519</v>
      </c>
      <c r="D151" s="191" t="s">
        <v>2518</v>
      </c>
      <c r="E151" t="s">
        <v>2520</v>
      </c>
      <c r="F151" s="198"/>
      <c r="G151" s="204">
        <v>250</v>
      </c>
      <c r="H151" s="191" t="s">
        <v>2521</v>
      </c>
      <c r="I151" s="200" t="s">
        <v>1332</v>
      </c>
      <c r="J151" s="191" t="s">
        <v>2522</v>
      </c>
      <c r="K151" s="200">
        <v>1</v>
      </c>
      <c r="L151" s="194"/>
      <c r="M151" s="202">
        <v>45597</v>
      </c>
      <c r="O151" s="191" t="s">
        <v>43</v>
      </c>
    </row>
    <row r="152" spans="1:15" s="191" customFormat="1" x14ac:dyDescent="0.25">
      <c r="A152" s="190" t="s">
        <v>625</v>
      </c>
      <c r="B152" s="191" t="s">
        <v>2523</v>
      </c>
      <c r="C152" s="205" t="s">
        <v>2524</v>
      </c>
      <c r="D152" s="191" t="s">
        <v>2523</v>
      </c>
      <c r="E152" s="191" t="s">
        <v>2525</v>
      </c>
      <c r="F152" s="198"/>
      <c r="G152" s="192">
        <v>300</v>
      </c>
      <c r="H152" s="191" t="s">
        <v>2526</v>
      </c>
      <c r="I152" s="200" t="s">
        <v>1332</v>
      </c>
      <c r="J152" s="198" t="s">
        <v>2471</v>
      </c>
      <c r="K152" s="194">
        <v>1</v>
      </c>
      <c r="L152" s="201"/>
      <c r="M152" s="196">
        <v>45089</v>
      </c>
      <c r="N152" s="198" t="s">
        <v>38</v>
      </c>
      <c r="O152" s="191" t="s">
        <v>43</v>
      </c>
    </row>
    <row r="153" spans="1:15" s="191" customFormat="1" x14ac:dyDescent="0.25">
      <c r="A153" s="190" t="s">
        <v>625</v>
      </c>
      <c r="B153" s="198" t="s">
        <v>1294</v>
      </c>
      <c r="C153" s="198" t="s">
        <v>1295</v>
      </c>
      <c r="D153" s="191" t="s">
        <v>1294</v>
      </c>
      <c r="E153" s="191" t="s">
        <v>1296</v>
      </c>
      <c r="F153" s="198"/>
      <c r="G153" s="199">
        <v>259.89999999999998</v>
      </c>
      <c r="H153" s="198" t="s">
        <v>1302</v>
      </c>
      <c r="I153" s="194" t="s">
        <v>2036</v>
      </c>
      <c r="J153" s="198"/>
      <c r="K153" s="200" t="s">
        <v>490</v>
      </c>
      <c r="L153" s="201"/>
      <c r="M153" s="202">
        <v>44158</v>
      </c>
      <c r="N153" s="191" t="s">
        <v>38</v>
      </c>
      <c r="O153" s="191" t="s">
        <v>44</v>
      </c>
    </row>
    <row r="154" spans="1:15" s="191" customFormat="1" x14ac:dyDescent="0.25">
      <c r="A154" s="190" t="s">
        <v>625</v>
      </c>
      <c r="B154" s="198" t="s">
        <v>1147</v>
      </c>
      <c r="C154" s="198" t="s">
        <v>1148</v>
      </c>
      <c r="D154" s="191" t="s">
        <v>1147</v>
      </c>
      <c r="E154" s="191" t="s">
        <v>1149</v>
      </c>
      <c r="F154" s="198"/>
      <c r="G154" s="199">
        <v>139.9</v>
      </c>
      <c r="H154" s="198" t="s">
        <v>1272</v>
      </c>
      <c r="I154" s="194" t="s">
        <v>2036</v>
      </c>
      <c r="J154" s="198"/>
      <c r="K154" s="200" t="s">
        <v>744</v>
      </c>
      <c r="L154" s="201"/>
      <c r="M154" s="202">
        <v>44494</v>
      </c>
      <c r="N154" s="191" t="s">
        <v>756</v>
      </c>
      <c r="O154" s="191" t="s">
        <v>44</v>
      </c>
    </row>
    <row r="155" spans="1:15" s="191" customFormat="1" x14ac:dyDescent="0.25">
      <c r="A155" s="190" t="s">
        <v>625</v>
      </c>
      <c r="B155" s="198" t="s">
        <v>1123</v>
      </c>
      <c r="C155" s="198" t="s">
        <v>1124</v>
      </c>
      <c r="D155" s="191" t="s">
        <v>1123</v>
      </c>
      <c r="E155" s="191" t="s">
        <v>1125</v>
      </c>
      <c r="F155" s="198"/>
      <c r="G155" s="199">
        <v>139.9</v>
      </c>
      <c r="H155" s="198" t="s">
        <v>1266</v>
      </c>
      <c r="I155" s="194" t="s">
        <v>2036</v>
      </c>
      <c r="J155" s="198"/>
      <c r="K155" s="200" t="s">
        <v>491</v>
      </c>
      <c r="L155" s="201"/>
      <c r="M155" s="202">
        <v>44250</v>
      </c>
      <c r="N155" s="191" t="s">
        <v>756</v>
      </c>
      <c r="O155" s="191" t="s">
        <v>44</v>
      </c>
    </row>
    <row r="156" spans="1:15" s="191" customFormat="1" x14ac:dyDescent="0.25">
      <c r="A156" s="190" t="s">
        <v>625</v>
      </c>
      <c r="B156" s="198" t="s">
        <v>1037</v>
      </c>
      <c r="C156" s="198" t="s">
        <v>1038</v>
      </c>
      <c r="D156" s="191" t="s">
        <v>1037</v>
      </c>
      <c r="E156" s="191" t="s">
        <v>1039</v>
      </c>
      <c r="F156" s="198"/>
      <c r="G156" s="199">
        <v>139.9</v>
      </c>
      <c r="H156" s="198" t="s">
        <v>1234</v>
      </c>
      <c r="I156" s="194" t="s">
        <v>2036</v>
      </c>
      <c r="J156" s="198"/>
      <c r="K156" s="200" t="s">
        <v>490</v>
      </c>
      <c r="L156" s="201"/>
      <c r="M156" s="202">
        <v>43809</v>
      </c>
      <c r="N156" s="191" t="s">
        <v>756</v>
      </c>
      <c r="O156" s="191" t="s">
        <v>44</v>
      </c>
    </row>
    <row r="157" spans="1:15" s="191" customFormat="1" x14ac:dyDescent="0.25">
      <c r="A157" s="190" t="s">
        <v>625</v>
      </c>
      <c r="B157" s="198" t="s">
        <v>1111</v>
      </c>
      <c r="C157" s="198" t="s">
        <v>1112</v>
      </c>
      <c r="D157" s="191" t="s">
        <v>1111</v>
      </c>
      <c r="E157" s="191" t="s">
        <v>1113</v>
      </c>
      <c r="F157" s="198"/>
      <c r="G157" s="199">
        <v>139.9</v>
      </c>
      <c r="H157" s="198" t="s">
        <v>1262</v>
      </c>
      <c r="I157" s="194" t="s">
        <v>2036</v>
      </c>
      <c r="J157" s="198"/>
      <c r="K157" s="200" t="s">
        <v>490</v>
      </c>
      <c r="L157" s="201"/>
      <c r="M157" s="202">
        <v>44313</v>
      </c>
      <c r="N157" s="191" t="s">
        <v>756</v>
      </c>
      <c r="O157" s="191" t="s">
        <v>44</v>
      </c>
    </row>
    <row r="158" spans="1:15" s="191" customFormat="1" x14ac:dyDescent="0.25">
      <c r="A158" s="190" t="s">
        <v>625</v>
      </c>
      <c r="B158" s="198" t="s">
        <v>1141</v>
      </c>
      <c r="C158" s="198" t="s">
        <v>1142</v>
      </c>
      <c r="D158" s="191" t="s">
        <v>1141</v>
      </c>
      <c r="E158" s="191" t="s">
        <v>1143</v>
      </c>
      <c r="F158" s="198"/>
      <c r="G158" s="199">
        <v>139.9</v>
      </c>
      <c r="H158" s="198" t="s">
        <v>1271</v>
      </c>
      <c r="I158" s="194" t="s">
        <v>2036</v>
      </c>
      <c r="J158" s="198"/>
      <c r="K158" s="200" t="s">
        <v>490</v>
      </c>
      <c r="L158" s="201"/>
      <c r="M158" s="202">
        <v>44398</v>
      </c>
      <c r="N158" s="191" t="s">
        <v>756</v>
      </c>
      <c r="O158" s="191" t="s">
        <v>44</v>
      </c>
    </row>
    <row r="159" spans="1:15" s="191" customFormat="1" x14ac:dyDescent="0.25">
      <c r="A159" s="190" t="s">
        <v>625</v>
      </c>
      <c r="B159" s="198" t="s">
        <v>1064</v>
      </c>
      <c r="C159" s="198" t="s">
        <v>1065</v>
      </c>
      <c r="D159" s="191" t="s">
        <v>1064</v>
      </c>
      <c r="E159" s="191" t="s">
        <v>1066</v>
      </c>
      <c r="F159" s="198"/>
      <c r="G159" s="199">
        <v>139.9</v>
      </c>
      <c r="H159" s="198" t="s">
        <v>1246</v>
      </c>
      <c r="I159" s="194" t="s">
        <v>2036</v>
      </c>
      <c r="J159" s="198"/>
      <c r="K159" s="200" t="s">
        <v>491</v>
      </c>
      <c r="L159" s="201"/>
      <c r="M159" s="202">
        <v>43948</v>
      </c>
      <c r="N159" s="191" t="s">
        <v>756</v>
      </c>
      <c r="O159" s="191" t="s">
        <v>44</v>
      </c>
    </row>
    <row r="160" spans="1:15" s="191" customFormat="1" x14ac:dyDescent="0.25">
      <c r="A160" s="190" t="s">
        <v>625</v>
      </c>
      <c r="B160" s="191" t="s">
        <v>1067</v>
      </c>
      <c r="C160" s="191" t="s">
        <v>1068</v>
      </c>
      <c r="D160" s="191" t="s">
        <v>1067</v>
      </c>
      <c r="E160" s="191" t="s">
        <v>1069</v>
      </c>
      <c r="G160" s="192">
        <v>289.89999999999998</v>
      </c>
      <c r="H160" s="191" t="s">
        <v>1247</v>
      </c>
      <c r="I160" s="194" t="s">
        <v>2036</v>
      </c>
      <c r="J160" s="198"/>
      <c r="K160" s="194">
        <v>1</v>
      </c>
      <c r="L160" s="194"/>
      <c r="M160" s="197">
        <v>43976</v>
      </c>
      <c r="N160" s="191" t="s">
        <v>38</v>
      </c>
      <c r="O160" s="191" t="s">
        <v>44</v>
      </c>
    </row>
    <row r="161" spans="1:15" s="191" customFormat="1" x14ac:dyDescent="0.25">
      <c r="A161" s="190" t="s">
        <v>625</v>
      </c>
      <c r="B161" s="191" t="s">
        <v>2066</v>
      </c>
      <c r="C161" s="191" t="s">
        <v>2527</v>
      </c>
      <c r="D161" s="191" t="s">
        <v>2066</v>
      </c>
      <c r="E161" s="198" t="s">
        <v>2528</v>
      </c>
      <c r="G161" s="192">
        <v>199</v>
      </c>
      <c r="H161" s="191" t="s">
        <v>2067</v>
      </c>
      <c r="I161" s="194" t="s">
        <v>2036</v>
      </c>
      <c r="K161" s="194">
        <v>1</v>
      </c>
      <c r="L161" s="194"/>
      <c r="M161" s="202">
        <v>45054</v>
      </c>
      <c r="N161" s="191" t="s">
        <v>1998</v>
      </c>
      <c r="O161" s="191" t="s">
        <v>1887</v>
      </c>
    </row>
    <row r="162" spans="1:15" s="191" customFormat="1" x14ac:dyDescent="0.25">
      <c r="A162" s="190" t="s">
        <v>625</v>
      </c>
      <c r="B162" s="191" t="s">
        <v>2068</v>
      </c>
      <c r="C162" s="191" t="s">
        <v>2529</v>
      </c>
      <c r="D162" s="191" t="s">
        <v>2068</v>
      </c>
      <c r="E162" s="198" t="s">
        <v>2530</v>
      </c>
      <c r="G162" s="192">
        <v>199</v>
      </c>
      <c r="H162" s="191" t="s">
        <v>2069</v>
      </c>
      <c r="I162" s="194" t="s">
        <v>2036</v>
      </c>
      <c r="K162" s="194">
        <v>1</v>
      </c>
      <c r="L162" s="194"/>
      <c r="M162" s="202">
        <v>45054</v>
      </c>
      <c r="N162" s="191" t="s">
        <v>1998</v>
      </c>
      <c r="O162" s="191" t="s">
        <v>1887</v>
      </c>
    </row>
    <row r="163" spans="1:15" s="191" customFormat="1" x14ac:dyDescent="0.25">
      <c r="A163" s="190" t="s">
        <v>625</v>
      </c>
      <c r="B163" s="191" t="s">
        <v>2070</v>
      </c>
      <c r="C163" s="191" t="s">
        <v>2531</v>
      </c>
      <c r="D163" s="191" t="s">
        <v>2070</v>
      </c>
      <c r="E163" s="198" t="s">
        <v>2532</v>
      </c>
      <c r="G163" s="192">
        <v>299</v>
      </c>
      <c r="H163" s="191" t="s">
        <v>2071</v>
      </c>
      <c r="I163" s="194" t="s">
        <v>2036</v>
      </c>
      <c r="K163" s="194">
        <v>1</v>
      </c>
      <c r="L163" s="194"/>
      <c r="M163" s="202">
        <v>45054</v>
      </c>
      <c r="N163" s="191" t="s">
        <v>1998</v>
      </c>
      <c r="O163" s="191" t="s">
        <v>1887</v>
      </c>
    </row>
    <row r="164" spans="1:15" s="191" customFormat="1" x14ac:dyDescent="0.25">
      <c r="A164" s="190" t="s">
        <v>625</v>
      </c>
      <c r="B164" s="198" t="s">
        <v>1108</v>
      </c>
      <c r="C164" s="198" t="s">
        <v>1109</v>
      </c>
      <c r="D164" s="191" t="s">
        <v>1108</v>
      </c>
      <c r="E164" s="198" t="s">
        <v>1110</v>
      </c>
      <c r="F164" s="198" t="s">
        <v>29</v>
      </c>
      <c r="G164" s="199">
        <v>284.97000000000003</v>
      </c>
      <c r="H164" s="198" t="s">
        <v>1261</v>
      </c>
      <c r="I164" s="194" t="s">
        <v>2036</v>
      </c>
      <c r="J164" s="198"/>
      <c r="K164" s="200" t="s">
        <v>491</v>
      </c>
      <c r="L164" s="201"/>
      <c r="M164" s="202">
        <v>44293</v>
      </c>
      <c r="N164" s="191" t="s">
        <v>38</v>
      </c>
      <c r="O164" s="191" t="s">
        <v>44</v>
      </c>
    </row>
    <row r="165" spans="1:15" s="191" customFormat="1" x14ac:dyDescent="0.25">
      <c r="A165" s="190" t="s">
        <v>625</v>
      </c>
      <c r="B165" s="198" t="s">
        <v>1328</v>
      </c>
      <c r="C165" s="198" t="s">
        <v>1329</v>
      </c>
      <c r="D165" s="191" t="s">
        <v>1328</v>
      </c>
      <c r="E165" s="198" t="s">
        <v>1330</v>
      </c>
      <c r="F165" s="198" t="s">
        <v>29</v>
      </c>
      <c r="G165" s="199">
        <v>50.97</v>
      </c>
      <c r="H165" s="198" t="s">
        <v>1331</v>
      </c>
      <c r="I165" s="194" t="s">
        <v>2036</v>
      </c>
      <c r="J165" s="198"/>
      <c r="K165" s="200" t="s">
        <v>1813</v>
      </c>
      <c r="L165" s="201"/>
      <c r="M165" s="202">
        <v>43229</v>
      </c>
      <c r="N165" s="191" t="s">
        <v>1203</v>
      </c>
      <c r="O165" s="191" t="s">
        <v>44</v>
      </c>
    </row>
    <row r="166" spans="1:15" s="191" customFormat="1" x14ac:dyDescent="0.25">
      <c r="A166" s="190" t="s">
        <v>625</v>
      </c>
      <c r="B166" s="198" t="s">
        <v>950</v>
      </c>
      <c r="C166" s="198" t="s">
        <v>951</v>
      </c>
      <c r="D166" s="191" t="s">
        <v>950</v>
      </c>
      <c r="E166" s="198" t="s">
        <v>952</v>
      </c>
      <c r="F166" s="198" t="s">
        <v>29</v>
      </c>
      <c r="G166" s="199">
        <v>62.97</v>
      </c>
      <c r="H166" s="198" t="s">
        <v>1205</v>
      </c>
      <c r="I166" s="194" t="s">
        <v>2036</v>
      </c>
      <c r="J166" s="198"/>
      <c r="K166" s="200" t="s">
        <v>1810</v>
      </c>
      <c r="L166" s="201"/>
      <c r="M166" s="202">
        <v>42804</v>
      </c>
      <c r="N166" s="191" t="s">
        <v>1203</v>
      </c>
      <c r="O166" s="191" t="s">
        <v>44</v>
      </c>
    </row>
    <row r="167" spans="1:15" s="191" customFormat="1" x14ac:dyDescent="0.25">
      <c r="A167" s="190" t="s">
        <v>625</v>
      </c>
      <c r="B167" s="198" t="s">
        <v>944</v>
      </c>
      <c r="C167" s="198" t="s">
        <v>945</v>
      </c>
      <c r="D167" s="191" t="s">
        <v>944</v>
      </c>
      <c r="E167" s="198" t="s">
        <v>946</v>
      </c>
      <c r="F167" s="198" t="s">
        <v>29</v>
      </c>
      <c r="G167" s="199">
        <v>38.97</v>
      </c>
      <c r="H167" s="198" t="s">
        <v>1202</v>
      </c>
      <c r="I167" s="194" t="s">
        <v>2036</v>
      </c>
      <c r="J167" s="198"/>
      <c r="K167" s="200" t="s">
        <v>744</v>
      </c>
      <c r="L167" s="201"/>
      <c r="M167" s="202">
        <v>42804</v>
      </c>
      <c r="N167" s="191" t="s">
        <v>1203</v>
      </c>
      <c r="O167" s="191" t="s">
        <v>44</v>
      </c>
    </row>
    <row r="168" spans="1:15" s="191" customFormat="1" x14ac:dyDescent="0.25">
      <c r="A168" s="190" t="s">
        <v>625</v>
      </c>
      <c r="B168" s="198" t="s">
        <v>1315</v>
      </c>
      <c r="C168" s="198" t="s">
        <v>1316</v>
      </c>
      <c r="D168" s="191" t="s">
        <v>1315</v>
      </c>
      <c r="E168" s="198" t="s">
        <v>1317</v>
      </c>
      <c r="F168" s="198" t="s">
        <v>29</v>
      </c>
      <c r="G168" s="199">
        <v>47.97</v>
      </c>
      <c r="H168" s="198" t="s">
        <v>1323</v>
      </c>
      <c r="I168" s="194" t="s">
        <v>2036</v>
      </c>
      <c r="J168" s="198"/>
      <c r="K168" s="200" t="s">
        <v>491</v>
      </c>
      <c r="L168" s="201"/>
      <c r="M168" s="202">
        <v>43231</v>
      </c>
      <c r="N168" s="191" t="s">
        <v>1203</v>
      </c>
      <c r="O168" s="191" t="s">
        <v>44</v>
      </c>
    </row>
    <row r="169" spans="1:15" s="191" customFormat="1" x14ac:dyDescent="0.25">
      <c r="A169" s="190" t="s">
        <v>625</v>
      </c>
      <c r="B169" s="191" t="s">
        <v>1052</v>
      </c>
      <c r="C169" s="191" t="s">
        <v>1053</v>
      </c>
      <c r="D169" s="191" t="s">
        <v>1052</v>
      </c>
      <c r="E169" s="191" t="s">
        <v>1054</v>
      </c>
      <c r="G169" s="192">
        <v>289.89999999999998</v>
      </c>
      <c r="H169" s="191" t="s">
        <v>1242</v>
      </c>
      <c r="I169" s="194" t="s">
        <v>2036</v>
      </c>
      <c r="J169" s="198"/>
      <c r="K169" s="194">
        <v>2</v>
      </c>
      <c r="L169" s="194"/>
      <c r="M169" s="197">
        <v>44096</v>
      </c>
      <c r="N169" s="191" t="s">
        <v>38</v>
      </c>
      <c r="O169" s="191" t="s">
        <v>44</v>
      </c>
    </row>
    <row r="170" spans="1:15" s="191" customFormat="1" x14ac:dyDescent="0.25">
      <c r="A170" s="190" t="s">
        <v>625</v>
      </c>
      <c r="B170" s="191" t="s">
        <v>1061</v>
      </c>
      <c r="C170" s="191" t="s">
        <v>1062</v>
      </c>
      <c r="D170" s="191" t="s">
        <v>1061</v>
      </c>
      <c r="E170" s="191" t="s">
        <v>1063</v>
      </c>
      <c r="G170" s="192">
        <v>239.9</v>
      </c>
      <c r="H170" s="191" t="s">
        <v>1245</v>
      </c>
      <c r="I170" s="194" t="s">
        <v>2036</v>
      </c>
      <c r="J170" s="198"/>
      <c r="K170" s="194">
        <v>2</v>
      </c>
      <c r="L170" s="194"/>
      <c r="M170" s="197">
        <v>44007</v>
      </c>
      <c r="N170" s="191" t="s">
        <v>38</v>
      </c>
      <c r="O170" s="191" t="s">
        <v>44</v>
      </c>
    </row>
    <row r="171" spans="1:15" s="191" customFormat="1" x14ac:dyDescent="0.25">
      <c r="A171" s="190" t="s">
        <v>2358</v>
      </c>
      <c r="B171" s="198" t="s">
        <v>1783</v>
      </c>
      <c r="C171" s="198" t="s">
        <v>1784</v>
      </c>
      <c r="D171" s="191" t="s">
        <v>1783</v>
      </c>
      <c r="E171" s="191" t="s">
        <v>2361</v>
      </c>
      <c r="F171" s="195" t="s">
        <v>29</v>
      </c>
      <c r="G171" s="199">
        <v>240</v>
      </c>
      <c r="H171" s="198" t="s">
        <v>2072</v>
      </c>
      <c r="I171" s="194" t="s">
        <v>2036</v>
      </c>
      <c r="J171" s="198"/>
      <c r="K171" s="200">
        <v>1</v>
      </c>
      <c r="L171" s="201"/>
      <c r="M171" s="202">
        <v>45386</v>
      </c>
      <c r="N171" s="198" t="s">
        <v>1622</v>
      </c>
      <c r="O171" s="191" t="s">
        <v>45</v>
      </c>
    </row>
    <row r="172" spans="1:15" s="191" customFormat="1" x14ac:dyDescent="0.25">
      <c r="A172" s="190" t="s">
        <v>625</v>
      </c>
      <c r="B172" s="191" t="s">
        <v>1580</v>
      </c>
      <c r="C172" s="191" t="s">
        <v>1579</v>
      </c>
      <c r="D172" s="191" t="s">
        <v>1580</v>
      </c>
      <c r="E172" s="191" t="s">
        <v>1800</v>
      </c>
      <c r="F172" s="195"/>
      <c r="G172" s="192">
        <v>300</v>
      </c>
      <c r="H172" s="191" t="s">
        <v>1804</v>
      </c>
      <c r="I172" s="194" t="s">
        <v>2036</v>
      </c>
      <c r="K172" s="194">
        <v>4</v>
      </c>
      <c r="L172" s="194"/>
      <c r="M172" s="196">
        <v>44684</v>
      </c>
      <c r="O172" s="191" t="s">
        <v>1628</v>
      </c>
    </row>
    <row r="173" spans="1:15" s="191" customFormat="1" x14ac:dyDescent="0.25">
      <c r="A173" s="190" t="s">
        <v>625</v>
      </c>
      <c r="B173" s="198" t="s">
        <v>1081</v>
      </c>
      <c r="C173" s="198" t="s">
        <v>1082</v>
      </c>
      <c r="D173" s="191" t="s">
        <v>1081</v>
      </c>
      <c r="E173" s="198" t="s">
        <v>1083</v>
      </c>
      <c r="F173" s="198" t="s">
        <v>29</v>
      </c>
      <c r="G173" s="199">
        <v>86.97</v>
      </c>
      <c r="H173" s="198" t="s">
        <v>1252</v>
      </c>
      <c r="I173" s="194" t="s">
        <v>2036</v>
      </c>
      <c r="J173" s="198"/>
      <c r="K173" s="200" t="s">
        <v>490</v>
      </c>
      <c r="L173" s="201"/>
      <c r="M173" s="202">
        <v>44055</v>
      </c>
      <c r="N173" s="191" t="s">
        <v>38</v>
      </c>
      <c r="O173" s="191" t="s">
        <v>44</v>
      </c>
    </row>
    <row r="174" spans="1:15" s="191" customFormat="1" x14ac:dyDescent="0.25">
      <c r="A174" s="190" t="s">
        <v>625</v>
      </c>
      <c r="B174" s="198" t="s">
        <v>2533</v>
      </c>
      <c r="C174" s="198" t="s">
        <v>2534</v>
      </c>
      <c r="D174" s="191" t="s">
        <v>2533</v>
      </c>
      <c r="E174" s="198" t="s">
        <v>2535</v>
      </c>
      <c r="F174" s="198" t="s">
        <v>29</v>
      </c>
      <c r="G174" s="199">
        <v>107.97</v>
      </c>
      <c r="H174" s="198" t="s">
        <v>2536</v>
      </c>
      <c r="I174" s="200" t="s">
        <v>1332</v>
      </c>
      <c r="J174" s="198" t="s">
        <v>2365</v>
      </c>
      <c r="K174" s="200" t="s">
        <v>490</v>
      </c>
      <c r="L174" s="201"/>
      <c r="M174" s="202">
        <v>44508</v>
      </c>
      <c r="N174" s="191" t="s">
        <v>38</v>
      </c>
      <c r="O174" s="191" t="s">
        <v>44</v>
      </c>
    </row>
    <row r="175" spans="1:15" s="191" customFormat="1" x14ac:dyDescent="0.25">
      <c r="A175" s="190" t="s">
        <v>625</v>
      </c>
      <c r="B175" s="198" t="s">
        <v>1034</v>
      </c>
      <c r="C175" s="198" t="s">
        <v>1035</v>
      </c>
      <c r="D175" s="191" t="s">
        <v>1034</v>
      </c>
      <c r="E175" s="198" t="s">
        <v>1036</v>
      </c>
      <c r="F175" s="198" t="s">
        <v>29</v>
      </c>
      <c r="G175" s="199">
        <v>47.97</v>
      </c>
      <c r="H175" s="198" t="s">
        <v>1233</v>
      </c>
      <c r="I175" s="194" t="s">
        <v>2036</v>
      </c>
      <c r="J175" s="198"/>
      <c r="K175" s="200" t="s">
        <v>1809</v>
      </c>
      <c r="L175" s="201"/>
      <c r="M175" s="202">
        <v>43756</v>
      </c>
      <c r="N175" s="191" t="s">
        <v>756</v>
      </c>
      <c r="O175" s="191" t="s">
        <v>44</v>
      </c>
    </row>
    <row r="176" spans="1:15" s="191" customFormat="1" x14ac:dyDescent="0.25">
      <c r="A176" s="190" t="s">
        <v>625</v>
      </c>
      <c r="B176" s="198" t="s">
        <v>1105</v>
      </c>
      <c r="C176" s="198" t="s">
        <v>1106</v>
      </c>
      <c r="D176" s="191" t="s">
        <v>1105</v>
      </c>
      <c r="E176" s="198" t="s">
        <v>1107</v>
      </c>
      <c r="F176" s="198" t="s">
        <v>29</v>
      </c>
      <c r="G176" s="199">
        <v>56.97</v>
      </c>
      <c r="H176" s="198" t="s">
        <v>1260</v>
      </c>
      <c r="I176" s="194" t="s">
        <v>2036</v>
      </c>
      <c r="J176" s="198"/>
      <c r="K176" s="200" t="s">
        <v>491</v>
      </c>
      <c r="L176" s="201"/>
      <c r="M176" s="202">
        <v>44180</v>
      </c>
      <c r="N176" s="191" t="s">
        <v>38</v>
      </c>
      <c r="O176" s="191" t="s">
        <v>44</v>
      </c>
    </row>
    <row r="177" spans="1:15" s="191" customFormat="1" x14ac:dyDescent="0.25">
      <c r="A177" s="190" t="s">
        <v>625</v>
      </c>
      <c r="B177" s="191" t="s">
        <v>1594</v>
      </c>
      <c r="C177" s="191" t="s">
        <v>1782</v>
      </c>
      <c r="D177" s="191" t="s">
        <v>1594</v>
      </c>
      <c r="E177" s="191" t="s">
        <v>1799</v>
      </c>
      <c r="F177" s="195"/>
      <c r="G177" s="192">
        <v>360</v>
      </c>
      <c r="H177" s="191" t="s">
        <v>1803</v>
      </c>
      <c r="I177" s="194" t="s">
        <v>2036</v>
      </c>
      <c r="J177" s="198"/>
      <c r="K177" s="194">
        <v>1</v>
      </c>
      <c r="L177" s="194"/>
      <c r="M177" s="196">
        <v>45210</v>
      </c>
      <c r="O177" s="191" t="s">
        <v>44</v>
      </c>
    </row>
    <row r="178" spans="1:15" s="191" customFormat="1" x14ac:dyDescent="0.25">
      <c r="A178" s="190" t="s">
        <v>2358</v>
      </c>
      <c r="B178" s="198" t="s">
        <v>1789</v>
      </c>
      <c r="C178" s="191" t="s">
        <v>672</v>
      </c>
      <c r="D178" s="191" t="s">
        <v>1789</v>
      </c>
      <c r="E178" s="191" t="s">
        <v>2361</v>
      </c>
      <c r="F178" s="198" t="s">
        <v>29</v>
      </c>
      <c r="G178" s="199">
        <v>250</v>
      </c>
      <c r="H178" s="198" t="s">
        <v>1807</v>
      </c>
      <c r="I178" s="194" t="s">
        <v>2036</v>
      </c>
      <c r="J178" s="198"/>
      <c r="K178" s="200">
        <v>8</v>
      </c>
      <c r="L178" s="201" t="s">
        <v>29</v>
      </c>
      <c r="M178" s="202">
        <v>45597</v>
      </c>
      <c r="N178" s="191" t="s">
        <v>1815</v>
      </c>
      <c r="O178" s="191" t="s">
        <v>43</v>
      </c>
    </row>
    <row r="179" spans="1:15" s="191" customFormat="1" x14ac:dyDescent="0.25">
      <c r="A179" s="190" t="s">
        <v>625</v>
      </c>
      <c r="B179" s="191" t="s">
        <v>1790</v>
      </c>
      <c r="C179" s="191" t="s">
        <v>2537</v>
      </c>
      <c r="D179" s="191" t="s">
        <v>1790</v>
      </c>
      <c r="E179" t="s">
        <v>2538</v>
      </c>
      <c r="F179" s="198" t="s">
        <v>29</v>
      </c>
      <c r="G179" s="204">
        <v>350</v>
      </c>
      <c r="H179" s="191" t="s">
        <v>1808</v>
      </c>
      <c r="I179" s="194" t="s">
        <v>2036</v>
      </c>
      <c r="J179" s="198"/>
      <c r="K179" s="200">
        <v>3</v>
      </c>
      <c r="L179" s="194"/>
      <c r="M179" s="202">
        <v>45597</v>
      </c>
      <c r="O179" s="191" t="s">
        <v>43</v>
      </c>
    </row>
    <row r="180" spans="1:15" s="191" customFormat="1" x14ac:dyDescent="0.25">
      <c r="A180" s="190" t="s">
        <v>625</v>
      </c>
      <c r="B180" s="198" t="s">
        <v>845</v>
      </c>
      <c r="C180" s="198" t="s">
        <v>846</v>
      </c>
      <c r="D180" s="191" t="s">
        <v>845</v>
      </c>
      <c r="E180" s="198" t="s">
        <v>847</v>
      </c>
      <c r="F180" s="198" t="s">
        <v>29</v>
      </c>
      <c r="G180" s="199">
        <v>114</v>
      </c>
      <c r="H180" s="198" t="s">
        <v>1163</v>
      </c>
      <c r="I180" s="194" t="s">
        <v>2036</v>
      </c>
      <c r="J180" s="198"/>
      <c r="K180" s="200" t="s">
        <v>490</v>
      </c>
      <c r="L180" s="201"/>
      <c r="M180" s="202">
        <v>41820</v>
      </c>
      <c r="N180" s="191" t="s">
        <v>1164</v>
      </c>
      <c r="O180" s="191" t="s">
        <v>44</v>
      </c>
    </row>
    <row r="181" spans="1:15" s="191" customFormat="1" x14ac:dyDescent="0.25">
      <c r="A181" s="190" t="s">
        <v>2358</v>
      </c>
      <c r="B181" s="191" t="s">
        <v>2539</v>
      </c>
      <c r="C181" s="191" t="s">
        <v>672</v>
      </c>
      <c r="D181" s="191" t="s">
        <v>2539</v>
      </c>
      <c r="E181" s="191" t="s">
        <v>2361</v>
      </c>
      <c r="F181" s="195" t="s">
        <v>29</v>
      </c>
      <c r="G181" s="192">
        <v>250</v>
      </c>
      <c r="H181" s="191" t="s">
        <v>2540</v>
      </c>
      <c r="I181" s="200" t="s">
        <v>1332</v>
      </c>
      <c r="J181" s="198" t="s">
        <v>2365</v>
      </c>
      <c r="K181" s="194" t="s">
        <v>2541</v>
      </c>
      <c r="L181" s="194" t="s">
        <v>29</v>
      </c>
      <c r="M181" s="202">
        <v>45597</v>
      </c>
      <c r="N181" s="198" t="s">
        <v>1623</v>
      </c>
      <c r="O181" s="191" t="s">
        <v>43</v>
      </c>
    </row>
    <row r="182" spans="1:15" s="191" customFormat="1" x14ac:dyDescent="0.25">
      <c r="A182" s="190" t="s">
        <v>625</v>
      </c>
      <c r="B182" s="191" t="s">
        <v>2542</v>
      </c>
      <c r="C182" s="191" t="s">
        <v>2543</v>
      </c>
      <c r="D182" s="191" t="s">
        <v>2542</v>
      </c>
      <c r="E182" s="191" t="s">
        <v>2544</v>
      </c>
      <c r="G182" s="192">
        <v>370</v>
      </c>
      <c r="H182" s="191" t="s">
        <v>2545</v>
      </c>
      <c r="I182" s="200" t="s">
        <v>1332</v>
      </c>
      <c r="J182" s="198" t="s">
        <v>2351</v>
      </c>
      <c r="K182" s="194">
        <v>3</v>
      </c>
      <c r="L182" s="194"/>
      <c r="M182" s="202">
        <v>45589</v>
      </c>
      <c r="N182" s="191" t="s">
        <v>38</v>
      </c>
      <c r="O182" s="191" t="s">
        <v>44</v>
      </c>
    </row>
    <row r="183" spans="1:15" s="191" customFormat="1" x14ac:dyDescent="0.25">
      <c r="A183" s="190" t="s">
        <v>625</v>
      </c>
      <c r="B183" s="198" t="s">
        <v>2546</v>
      </c>
      <c r="C183" s="205" t="s">
        <v>2547</v>
      </c>
      <c r="D183" s="191" t="s">
        <v>2546</v>
      </c>
      <c r="E183" s="191" t="s">
        <v>2548</v>
      </c>
      <c r="F183" s="198" t="s">
        <v>29</v>
      </c>
      <c r="G183" s="199">
        <v>340</v>
      </c>
      <c r="H183" s="198" t="s">
        <v>2549</v>
      </c>
      <c r="I183" s="200" t="s">
        <v>1332</v>
      </c>
      <c r="J183" s="198" t="s">
        <v>2351</v>
      </c>
      <c r="K183" s="200">
        <v>1</v>
      </c>
      <c r="L183" s="201"/>
      <c r="M183" s="196">
        <v>45092</v>
      </c>
      <c r="N183" s="198" t="s">
        <v>38</v>
      </c>
      <c r="O183" s="191" t="s">
        <v>44</v>
      </c>
    </row>
    <row r="184" spans="1:15" s="191" customFormat="1" x14ac:dyDescent="0.25">
      <c r="A184" s="190" t="s">
        <v>625</v>
      </c>
      <c r="B184" s="198" t="s">
        <v>1132</v>
      </c>
      <c r="C184" s="198" t="s">
        <v>1133</v>
      </c>
      <c r="D184" s="191" t="s">
        <v>1132</v>
      </c>
      <c r="E184" s="198" t="s">
        <v>1134</v>
      </c>
      <c r="F184" s="198" t="s">
        <v>29</v>
      </c>
      <c r="G184" s="199">
        <v>169.9</v>
      </c>
      <c r="H184" s="198" t="s">
        <v>1269</v>
      </c>
      <c r="I184" s="194" t="s">
        <v>2036</v>
      </c>
      <c r="J184" s="198"/>
      <c r="K184" s="200" t="s">
        <v>490</v>
      </c>
      <c r="L184" s="201"/>
      <c r="M184" s="202">
        <v>44363</v>
      </c>
      <c r="N184" s="191" t="s">
        <v>38</v>
      </c>
      <c r="O184" s="191" t="s">
        <v>44</v>
      </c>
    </row>
    <row r="185" spans="1:15" s="191" customFormat="1" x14ac:dyDescent="0.25">
      <c r="A185" s="190" t="s">
        <v>625</v>
      </c>
      <c r="B185" s="198" t="s">
        <v>1010</v>
      </c>
      <c r="C185" s="198" t="s">
        <v>1011</v>
      </c>
      <c r="D185" s="191" t="s">
        <v>1010</v>
      </c>
      <c r="E185" s="198" t="s">
        <v>1012</v>
      </c>
      <c r="F185" s="198" t="s">
        <v>29</v>
      </c>
      <c r="G185" s="199">
        <v>189.9</v>
      </c>
      <c r="H185" s="198" t="s">
        <v>1224</v>
      </c>
      <c r="I185" s="194" t="s">
        <v>2036</v>
      </c>
      <c r="J185" s="198"/>
      <c r="K185" s="200" t="s">
        <v>490</v>
      </c>
      <c r="L185" s="201"/>
      <c r="M185" s="202">
        <v>43420</v>
      </c>
      <c r="N185" s="191" t="s">
        <v>38</v>
      </c>
      <c r="O185" s="191" t="s">
        <v>44</v>
      </c>
    </row>
    <row r="186" spans="1:15" s="191" customFormat="1" x14ac:dyDescent="0.25">
      <c r="A186" s="190" t="s">
        <v>625</v>
      </c>
      <c r="B186" s="198" t="s">
        <v>1093</v>
      </c>
      <c r="C186" s="198" t="s">
        <v>1094</v>
      </c>
      <c r="D186" s="191" t="s">
        <v>1093</v>
      </c>
      <c r="E186" s="198" t="s">
        <v>1095</v>
      </c>
      <c r="F186" s="198" t="s">
        <v>29</v>
      </c>
      <c r="G186" s="199">
        <v>189.9</v>
      </c>
      <c r="H186" s="198" t="s">
        <v>1256</v>
      </c>
      <c r="I186" s="194" t="s">
        <v>2036</v>
      </c>
      <c r="J186" s="198"/>
      <c r="K186" s="200" t="s">
        <v>491</v>
      </c>
      <c r="L186" s="201"/>
      <c r="M186" s="202">
        <v>44076</v>
      </c>
      <c r="N186" s="191" t="s">
        <v>38</v>
      </c>
      <c r="O186" s="191" t="s">
        <v>44</v>
      </c>
    </row>
    <row r="187" spans="1:15" s="191" customFormat="1" x14ac:dyDescent="0.25">
      <c r="A187" s="190" t="s">
        <v>625</v>
      </c>
      <c r="B187" s="198" t="s">
        <v>1016</v>
      </c>
      <c r="C187" s="198" t="s">
        <v>1017</v>
      </c>
      <c r="D187" s="191" t="s">
        <v>1016</v>
      </c>
      <c r="E187" s="198" t="s">
        <v>1018</v>
      </c>
      <c r="F187" s="198" t="s">
        <v>29</v>
      </c>
      <c r="G187" s="199">
        <v>219.9</v>
      </c>
      <c r="H187" s="198" t="s">
        <v>1226</v>
      </c>
      <c r="I187" s="194" t="s">
        <v>2036</v>
      </c>
      <c r="J187" s="198"/>
      <c r="K187" s="200" t="s">
        <v>490</v>
      </c>
      <c r="L187" s="201"/>
      <c r="M187" s="202">
        <v>43557</v>
      </c>
      <c r="N187" s="191" t="s">
        <v>38</v>
      </c>
      <c r="O187" s="191" t="s">
        <v>44</v>
      </c>
    </row>
    <row r="188" spans="1:15" s="191" customFormat="1" x14ac:dyDescent="0.25">
      <c r="A188" s="190" t="s">
        <v>625</v>
      </c>
      <c r="B188" s="198" t="s">
        <v>1126</v>
      </c>
      <c r="C188" s="198" t="s">
        <v>1127</v>
      </c>
      <c r="D188" s="191" t="s">
        <v>1126</v>
      </c>
      <c r="E188" s="198" t="s">
        <v>1128</v>
      </c>
      <c r="F188" s="198" t="s">
        <v>29</v>
      </c>
      <c r="G188" s="199">
        <v>219.9</v>
      </c>
      <c r="H188" s="198" t="s">
        <v>1267</v>
      </c>
      <c r="I188" s="194" t="s">
        <v>2036</v>
      </c>
      <c r="J188" s="198"/>
      <c r="K188" s="200" t="s">
        <v>491</v>
      </c>
      <c r="L188" s="201"/>
      <c r="M188" s="202">
        <v>44309</v>
      </c>
      <c r="N188" s="191" t="s">
        <v>38</v>
      </c>
      <c r="O188" s="191" t="s">
        <v>44</v>
      </c>
    </row>
    <row r="189" spans="1:15" s="191" customFormat="1" x14ac:dyDescent="0.25">
      <c r="A189" s="190" t="s">
        <v>625</v>
      </c>
      <c r="B189" s="191" t="s">
        <v>1078</v>
      </c>
      <c r="C189" s="191" t="s">
        <v>1079</v>
      </c>
      <c r="D189" s="191" t="s">
        <v>1078</v>
      </c>
      <c r="E189" s="191" t="s">
        <v>1080</v>
      </c>
      <c r="G189" s="192">
        <v>189.9</v>
      </c>
      <c r="H189" s="191" t="s">
        <v>1251</v>
      </c>
      <c r="I189" s="194" t="s">
        <v>2036</v>
      </c>
      <c r="J189" s="198"/>
      <c r="K189" s="194">
        <v>1</v>
      </c>
      <c r="L189" s="194"/>
      <c r="M189" s="197">
        <v>44069</v>
      </c>
      <c r="N189" s="191" t="s">
        <v>38</v>
      </c>
      <c r="O189" s="191" t="s">
        <v>44</v>
      </c>
    </row>
    <row r="190" spans="1:15" s="191" customFormat="1" x14ac:dyDescent="0.25">
      <c r="A190" s="190" t="s">
        <v>625</v>
      </c>
      <c r="B190" s="198" t="s">
        <v>953</v>
      </c>
      <c r="C190" s="198" t="s">
        <v>954</v>
      </c>
      <c r="D190" s="191" t="s">
        <v>953</v>
      </c>
      <c r="E190" s="198" t="s">
        <v>955</v>
      </c>
      <c r="F190" s="198" t="s">
        <v>29</v>
      </c>
      <c r="G190" s="199">
        <v>47.97</v>
      </c>
      <c r="H190" s="198" t="s">
        <v>1613</v>
      </c>
      <c r="I190" s="194" t="s">
        <v>2036</v>
      </c>
      <c r="J190" s="198"/>
      <c r="K190" s="200" t="s">
        <v>1812</v>
      </c>
      <c r="L190" s="201"/>
      <c r="M190" s="202">
        <v>42804</v>
      </c>
      <c r="N190" s="191" t="s">
        <v>1203</v>
      </c>
      <c r="O190" s="191" t="s">
        <v>44</v>
      </c>
    </row>
    <row r="191" spans="1:15" s="191" customFormat="1" x14ac:dyDescent="0.25">
      <c r="A191" s="190" t="s">
        <v>625</v>
      </c>
      <c r="B191" s="198" t="s">
        <v>956</v>
      </c>
      <c r="C191" s="198" t="s">
        <v>957</v>
      </c>
      <c r="D191" s="191" t="s">
        <v>956</v>
      </c>
      <c r="E191" s="198" t="s">
        <v>958</v>
      </c>
      <c r="F191" s="198" t="s">
        <v>29</v>
      </c>
      <c r="G191" s="199">
        <v>26.97</v>
      </c>
      <c r="H191" s="198" t="s">
        <v>1614</v>
      </c>
      <c r="I191" s="194" t="s">
        <v>2036</v>
      </c>
      <c r="J191" s="198"/>
      <c r="K191" s="200" t="s">
        <v>490</v>
      </c>
      <c r="L191" s="201"/>
      <c r="M191" s="202">
        <v>42804</v>
      </c>
      <c r="N191" s="191" t="s">
        <v>1203</v>
      </c>
      <c r="O191" s="191" t="s">
        <v>44</v>
      </c>
    </row>
    <row r="192" spans="1:15" s="191" customFormat="1" x14ac:dyDescent="0.25">
      <c r="A192" s="190" t="s">
        <v>625</v>
      </c>
      <c r="B192" s="198" t="s">
        <v>1324</v>
      </c>
      <c r="C192" s="198" t="s">
        <v>1325</v>
      </c>
      <c r="D192" s="191" t="s">
        <v>1324</v>
      </c>
      <c r="E192" s="198" t="s">
        <v>1326</v>
      </c>
      <c r="F192" s="198" t="s">
        <v>29</v>
      </c>
      <c r="G192" s="199">
        <v>26.97</v>
      </c>
      <c r="H192" s="198" t="s">
        <v>1327</v>
      </c>
      <c r="I192" s="194" t="s">
        <v>2036</v>
      </c>
      <c r="J192" s="198"/>
      <c r="K192" s="200" t="s">
        <v>744</v>
      </c>
      <c r="L192" s="201"/>
      <c r="M192" s="202">
        <v>42917</v>
      </c>
      <c r="N192" s="191" t="s">
        <v>1203</v>
      </c>
      <c r="O192" s="191" t="s">
        <v>44</v>
      </c>
    </row>
    <row r="193" spans="1:15" s="191" customFormat="1" x14ac:dyDescent="0.25">
      <c r="A193" s="190" t="s">
        <v>625</v>
      </c>
      <c r="B193" s="191" t="s">
        <v>920</v>
      </c>
      <c r="C193" s="191" t="s">
        <v>921</v>
      </c>
      <c r="D193" s="191" t="s">
        <v>920</v>
      </c>
      <c r="E193" s="191" t="s">
        <v>922</v>
      </c>
      <c r="G193" s="192">
        <v>169.89999999999998</v>
      </c>
      <c r="H193" s="191" t="s">
        <v>1194</v>
      </c>
      <c r="I193" s="194" t="s">
        <v>2036</v>
      </c>
      <c r="K193" s="194">
        <v>4</v>
      </c>
      <c r="L193" s="194"/>
      <c r="M193" s="197">
        <v>42479</v>
      </c>
      <c r="N193" s="191" t="s">
        <v>38</v>
      </c>
      <c r="O193" s="191" t="s">
        <v>44</v>
      </c>
    </row>
    <row r="194" spans="1:15" s="191" customFormat="1" x14ac:dyDescent="0.25">
      <c r="A194" s="190" t="s">
        <v>625</v>
      </c>
      <c r="B194" s="198" t="s">
        <v>833</v>
      </c>
      <c r="C194" s="198" t="s">
        <v>834</v>
      </c>
      <c r="D194" s="191" t="s">
        <v>833</v>
      </c>
      <c r="E194" s="198" t="s">
        <v>835</v>
      </c>
      <c r="F194" s="198" t="s">
        <v>29</v>
      </c>
      <c r="G194" s="199">
        <v>114</v>
      </c>
      <c r="H194" s="198" t="s">
        <v>1158</v>
      </c>
      <c r="I194" s="194" t="s">
        <v>2036</v>
      </c>
      <c r="J194" s="198"/>
      <c r="K194" s="200" t="s">
        <v>490</v>
      </c>
      <c r="L194" s="201"/>
      <c r="M194" s="202">
        <v>41817</v>
      </c>
      <c r="N194" s="191" t="s">
        <v>1157</v>
      </c>
      <c r="O194" s="191" t="s">
        <v>44</v>
      </c>
    </row>
    <row r="195" spans="1:15" s="191" customFormat="1" x14ac:dyDescent="0.25">
      <c r="A195" s="190" t="s">
        <v>625</v>
      </c>
      <c r="B195" s="191" t="s">
        <v>903</v>
      </c>
      <c r="C195" s="191" t="s">
        <v>904</v>
      </c>
      <c r="D195" s="191" t="s">
        <v>903</v>
      </c>
      <c r="E195" s="191" t="s">
        <v>905</v>
      </c>
      <c r="G195" s="192">
        <v>239.89999999999998</v>
      </c>
      <c r="H195" s="191" t="s">
        <v>1187</v>
      </c>
      <c r="I195" s="194" t="s">
        <v>2036</v>
      </c>
      <c r="K195" s="194">
        <v>3</v>
      </c>
      <c r="L195" s="194"/>
      <c r="M195" s="197">
        <v>42065</v>
      </c>
      <c r="N195" s="191" t="s">
        <v>38</v>
      </c>
      <c r="O195" s="191" t="s">
        <v>44</v>
      </c>
    </row>
    <row r="196" spans="1:15" s="191" customFormat="1" x14ac:dyDescent="0.25">
      <c r="A196" s="190" t="s">
        <v>625</v>
      </c>
      <c r="B196" s="198" t="s">
        <v>917</v>
      </c>
      <c r="C196" s="198" t="s">
        <v>918</v>
      </c>
      <c r="D196" s="191" t="s">
        <v>917</v>
      </c>
      <c r="E196" s="198" t="s">
        <v>919</v>
      </c>
      <c r="F196" s="198" t="s">
        <v>29</v>
      </c>
      <c r="G196" s="199">
        <v>169.9</v>
      </c>
      <c r="H196" s="198" t="s">
        <v>1193</v>
      </c>
      <c r="I196" s="194" t="s">
        <v>2036</v>
      </c>
      <c r="J196" s="198"/>
      <c r="K196" s="200" t="s">
        <v>491</v>
      </c>
      <c r="L196" s="201"/>
      <c r="M196" s="202">
        <v>42479</v>
      </c>
      <c r="N196" s="191" t="s">
        <v>1189</v>
      </c>
      <c r="O196" s="191" t="s">
        <v>44</v>
      </c>
    </row>
    <row r="197" spans="1:15" s="191" customFormat="1" x14ac:dyDescent="0.25">
      <c r="A197" s="190" t="s">
        <v>625</v>
      </c>
      <c r="B197" s="198" t="s">
        <v>1090</v>
      </c>
      <c r="C197" s="198" t="s">
        <v>1091</v>
      </c>
      <c r="D197" s="191" t="s">
        <v>1090</v>
      </c>
      <c r="E197" s="198" t="s">
        <v>1092</v>
      </c>
      <c r="F197" s="198" t="s">
        <v>29</v>
      </c>
      <c r="G197" s="199">
        <v>38.97</v>
      </c>
      <c r="H197" s="198" t="s">
        <v>1255</v>
      </c>
      <c r="I197" s="194" t="s">
        <v>2036</v>
      </c>
      <c r="J197" s="198"/>
      <c r="K197" s="200" t="s">
        <v>1809</v>
      </c>
      <c r="L197" s="201"/>
      <c r="M197" s="202">
        <v>44042</v>
      </c>
      <c r="N197" s="191" t="s">
        <v>38</v>
      </c>
      <c r="O197" s="191" t="s">
        <v>44</v>
      </c>
    </row>
    <row r="198" spans="1:15" s="191" customFormat="1" x14ac:dyDescent="0.25">
      <c r="A198" s="190" t="s">
        <v>625</v>
      </c>
      <c r="B198" s="198" t="s">
        <v>992</v>
      </c>
      <c r="C198" s="198" t="s">
        <v>993</v>
      </c>
      <c r="D198" s="191" t="s">
        <v>992</v>
      </c>
      <c r="E198" s="198" t="s">
        <v>994</v>
      </c>
      <c r="F198" s="198" t="s">
        <v>29</v>
      </c>
      <c r="G198" s="199">
        <v>38.97</v>
      </c>
      <c r="H198" s="198" t="s">
        <v>1217</v>
      </c>
      <c r="I198" s="194" t="s">
        <v>2036</v>
      </c>
      <c r="J198" s="198"/>
      <c r="K198" s="200" t="s">
        <v>1811</v>
      </c>
      <c r="L198" s="201"/>
      <c r="M198" s="202">
        <v>43117</v>
      </c>
      <c r="N198" s="191" t="s">
        <v>756</v>
      </c>
      <c r="O198" s="191" t="s">
        <v>44</v>
      </c>
    </row>
    <row r="199" spans="1:15" s="191" customFormat="1" x14ac:dyDescent="0.25">
      <c r="A199" s="190" t="s">
        <v>625</v>
      </c>
      <c r="B199" s="191" t="s">
        <v>839</v>
      </c>
      <c r="C199" s="191" t="s">
        <v>840</v>
      </c>
      <c r="D199" s="191" t="s">
        <v>839</v>
      </c>
      <c r="E199" s="191" t="s">
        <v>841</v>
      </c>
      <c r="G199" s="192">
        <v>144</v>
      </c>
      <c r="H199" s="191" t="s">
        <v>1160</v>
      </c>
      <c r="I199" s="194" t="s">
        <v>2036</v>
      </c>
      <c r="K199" s="194">
        <v>1</v>
      </c>
      <c r="L199" s="194"/>
      <c r="M199" s="197">
        <v>41817</v>
      </c>
      <c r="N199" s="191" t="s">
        <v>38</v>
      </c>
      <c r="O199" s="191" t="s">
        <v>44</v>
      </c>
    </row>
    <row r="200" spans="1:15" s="191" customFormat="1" x14ac:dyDescent="0.25">
      <c r="A200" s="190" t="s">
        <v>625</v>
      </c>
      <c r="B200" s="198" t="s">
        <v>1013</v>
      </c>
      <c r="C200" s="198" t="s">
        <v>1014</v>
      </c>
      <c r="D200" s="191" t="s">
        <v>1013</v>
      </c>
      <c r="E200" s="198" t="s">
        <v>1015</v>
      </c>
      <c r="F200" s="198" t="s">
        <v>29</v>
      </c>
      <c r="G200" s="199">
        <v>77.97</v>
      </c>
      <c r="H200" s="198" t="s">
        <v>1225</v>
      </c>
      <c r="I200" s="194" t="s">
        <v>2036</v>
      </c>
      <c r="J200" s="198"/>
      <c r="K200" s="200" t="s">
        <v>1812</v>
      </c>
      <c r="L200" s="201"/>
      <c r="M200" s="202">
        <v>43447</v>
      </c>
      <c r="N200" s="191" t="s">
        <v>38</v>
      </c>
      <c r="O200" s="191" t="s">
        <v>44</v>
      </c>
    </row>
    <row r="201" spans="1:15" s="191" customFormat="1" x14ac:dyDescent="0.25">
      <c r="A201" s="190" t="s">
        <v>625</v>
      </c>
      <c r="B201" s="198" t="s">
        <v>2550</v>
      </c>
      <c r="C201" s="198" t="s">
        <v>2551</v>
      </c>
      <c r="D201" s="191" t="s">
        <v>2550</v>
      </c>
      <c r="E201" s="191" t="s">
        <v>2552</v>
      </c>
      <c r="F201" s="195"/>
      <c r="G201" s="192">
        <v>269</v>
      </c>
      <c r="H201" s="191" t="s">
        <v>2553</v>
      </c>
      <c r="I201" s="200" t="s">
        <v>1332</v>
      </c>
      <c r="J201" s="198" t="s">
        <v>2357</v>
      </c>
      <c r="K201" s="200">
        <v>6</v>
      </c>
      <c r="L201" s="194"/>
      <c r="M201" s="202">
        <v>45231</v>
      </c>
      <c r="N201" s="191" t="s">
        <v>494</v>
      </c>
      <c r="O201" s="191" t="s">
        <v>39</v>
      </c>
    </row>
    <row r="202" spans="1:15" s="191" customFormat="1" x14ac:dyDescent="0.25">
      <c r="A202" s="190" t="s">
        <v>625</v>
      </c>
      <c r="B202" s="191" t="s">
        <v>1555</v>
      </c>
      <c r="C202" s="191" t="s">
        <v>1556</v>
      </c>
      <c r="D202" s="191" t="s">
        <v>1555</v>
      </c>
      <c r="E202" t="s">
        <v>2554</v>
      </c>
      <c r="F202" s="195"/>
      <c r="G202" s="192">
        <v>250</v>
      </c>
      <c r="H202" s="191" t="s">
        <v>1603</v>
      </c>
      <c r="I202" s="194" t="s">
        <v>2036</v>
      </c>
      <c r="K202" s="194">
        <v>1</v>
      </c>
      <c r="L202" s="194"/>
      <c r="M202" s="197">
        <v>42555</v>
      </c>
      <c r="N202" s="198" t="s">
        <v>649</v>
      </c>
      <c r="O202" s="191" t="s">
        <v>45</v>
      </c>
    </row>
    <row r="203" spans="1:15" s="191" customFormat="1" x14ac:dyDescent="0.25">
      <c r="A203" s="190" t="s">
        <v>625</v>
      </c>
      <c r="B203" s="191" t="s">
        <v>2555</v>
      </c>
      <c r="C203" s="191" t="s">
        <v>2556</v>
      </c>
      <c r="D203" s="191" t="s">
        <v>2555</v>
      </c>
      <c r="E203" s="191" t="s">
        <v>2557</v>
      </c>
      <c r="F203" s="195"/>
      <c r="G203" s="192">
        <v>299</v>
      </c>
      <c r="H203" s="191" t="s">
        <v>2558</v>
      </c>
      <c r="I203" s="200" t="s">
        <v>1332</v>
      </c>
      <c r="J203" s="198" t="s">
        <v>2387</v>
      </c>
      <c r="K203" s="194">
        <v>10</v>
      </c>
      <c r="L203" s="194"/>
      <c r="M203" s="196">
        <v>45322</v>
      </c>
      <c r="N203" s="191" t="s">
        <v>494</v>
      </c>
      <c r="O203" s="191" t="s">
        <v>39</v>
      </c>
    </row>
    <row r="204" spans="1:15" s="191" customFormat="1" x14ac:dyDescent="0.25">
      <c r="A204" s="190" t="s">
        <v>625</v>
      </c>
      <c r="B204" s="191" t="s">
        <v>1114</v>
      </c>
      <c r="C204" s="191" t="s">
        <v>1115</v>
      </c>
      <c r="D204" s="191" t="s">
        <v>1114</v>
      </c>
      <c r="E204" s="191" t="s">
        <v>1116</v>
      </c>
      <c r="G204" s="192">
        <v>189.9</v>
      </c>
      <c r="H204" s="191" t="s">
        <v>1263</v>
      </c>
      <c r="I204" s="194" t="s">
        <v>2036</v>
      </c>
      <c r="K204" s="194">
        <v>1</v>
      </c>
      <c r="L204" s="194"/>
      <c r="M204" s="197">
        <v>44180</v>
      </c>
      <c r="N204" s="191" t="s">
        <v>38</v>
      </c>
      <c r="O204" s="191" t="s">
        <v>44</v>
      </c>
    </row>
    <row r="205" spans="1:15" s="191" customFormat="1" x14ac:dyDescent="0.25">
      <c r="A205" s="190" t="s">
        <v>625</v>
      </c>
      <c r="B205" s="191" t="s">
        <v>2559</v>
      </c>
      <c r="C205" s="191" t="s">
        <v>2560</v>
      </c>
      <c r="D205" s="191" t="s">
        <v>2559</v>
      </c>
      <c r="E205" s="191" t="s">
        <v>2561</v>
      </c>
      <c r="G205" s="192">
        <v>299</v>
      </c>
      <c r="H205" s="191" t="s">
        <v>2562</v>
      </c>
      <c r="I205" s="200" t="s">
        <v>1332</v>
      </c>
      <c r="J205" s="198" t="s">
        <v>2387</v>
      </c>
      <c r="K205" s="194">
        <v>2</v>
      </c>
      <c r="L205" s="194"/>
      <c r="M205" s="196">
        <v>45439</v>
      </c>
      <c r="N205" s="191" t="s">
        <v>2401</v>
      </c>
      <c r="O205" s="191" t="s">
        <v>39</v>
      </c>
    </row>
    <row r="206" spans="1:15" s="191" customFormat="1" x14ac:dyDescent="0.25">
      <c r="A206" s="190" t="s">
        <v>625</v>
      </c>
      <c r="B206" s="198" t="s">
        <v>1040</v>
      </c>
      <c r="C206" s="198" t="s">
        <v>1041</v>
      </c>
      <c r="D206" s="191" t="s">
        <v>1040</v>
      </c>
      <c r="E206" s="198" t="s">
        <v>1042</v>
      </c>
      <c r="F206" s="198" t="s">
        <v>29</v>
      </c>
      <c r="G206" s="199">
        <v>173.97</v>
      </c>
      <c r="H206" s="198" t="s">
        <v>1235</v>
      </c>
      <c r="I206" s="194" t="s">
        <v>2036</v>
      </c>
      <c r="J206" s="198"/>
      <c r="K206" s="200" t="s">
        <v>744</v>
      </c>
      <c r="L206" s="201"/>
      <c r="M206" s="202">
        <v>44266</v>
      </c>
      <c r="N206" s="191" t="s">
        <v>38</v>
      </c>
      <c r="O206" s="191" t="s">
        <v>44</v>
      </c>
    </row>
    <row r="207" spans="1:15" s="191" customFormat="1" x14ac:dyDescent="0.25">
      <c r="A207" s="190" t="s">
        <v>625</v>
      </c>
      <c r="B207" s="210" t="s">
        <v>2563</v>
      </c>
      <c r="C207" s="205" t="s">
        <v>2563</v>
      </c>
      <c r="D207" s="191" t="s">
        <v>2563</v>
      </c>
      <c r="E207" s="191" t="s">
        <v>2564</v>
      </c>
      <c r="F207" s="195"/>
      <c r="G207" s="199">
        <v>99.9</v>
      </c>
      <c r="H207" s="198" t="s">
        <v>2565</v>
      </c>
      <c r="I207" s="200" t="s">
        <v>1332</v>
      </c>
      <c r="J207" s="198" t="s">
        <v>2471</v>
      </c>
      <c r="K207" s="200">
        <v>1</v>
      </c>
      <c r="L207" s="201"/>
      <c r="M207" s="202">
        <v>44750</v>
      </c>
      <c r="N207" s="191" t="s">
        <v>38</v>
      </c>
      <c r="O207" s="191" t="s">
        <v>44</v>
      </c>
    </row>
    <row r="208" spans="1:15" s="191" customFormat="1" x14ac:dyDescent="0.25">
      <c r="A208" s="190" t="s">
        <v>625</v>
      </c>
      <c r="B208" s="210" t="s">
        <v>2566</v>
      </c>
      <c r="C208" s="205" t="s">
        <v>2566</v>
      </c>
      <c r="D208" s="191" t="s">
        <v>2566</v>
      </c>
      <c r="E208" s="191" t="s">
        <v>2567</v>
      </c>
      <c r="F208" s="195"/>
      <c r="G208" s="199">
        <v>99.9</v>
      </c>
      <c r="H208" s="198" t="s">
        <v>2568</v>
      </c>
      <c r="I208" s="200" t="s">
        <v>1332</v>
      </c>
      <c r="J208" s="198" t="s">
        <v>2471</v>
      </c>
      <c r="K208" s="200">
        <v>1</v>
      </c>
      <c r="L208" s="201"/>
      <c r="M208" s="202">
        <v>44750</v>
      </c>
      <c r="N208" s="191" t="s">
        <v>38</v>
      </c>
      <c r="O208" s="191" t="s">
        <v>44</v>
      </c>
    </row>
    <row r="209" spans="1:15" s="191" customFormat="1" x14ac:dyDescent="0.25">
      <c r="A209" s="190" t="s">
        <v>625</v>
      </c>
      <c r="B209" s="198" t="s">
        <v>1303</v>
      </c>
      <c r="C209" s="198" t="s">
        <v>1304</v>
      </c>
      <c r="D209" s="191" t="s">
        <v>1303</v>
      </c>
      <c r="E209" s="198" t="s">
        <v>1305</v>
      </c>
      <c r="F209" s="198" t="s">
        <v>29</v>
      </c>
      <c r="G209" s="199">
        <v>144</v>
      </c>
      <c r="H209" s="198" t="s">
        <v>1318</v>
      </c>
      <c r="I209" s="194" t="s">
        <v>2036</v>
      </c>
      <c r="J209" s="198"/>
      <c r="K209" s="200" t="s">
        <v>490</v>
      </c>
      <c r="L209" s="201"/>
      <c r="M209" s="202">
        <v>41822</v>
      </c>
      <c r="N209" s="191" t="s">
        <v>1167</v>
      </c>
      <c r="O209" s="191" t="s">
        <v>44</v>
      </c>
    </row>
    <row r="210" spans="1:15" s="191" customFormat="1" x14ac:dyDescent="0.25">
      <c r="A210" s="190" t="s">
        <v>2358</v>
      </c>
      <c r="B210" s="198" t="s">
        <v>2569</v>
      </c>
      <c r="C210" s="198" t="s">
        <v>2570</v>
      </c>
      <c r="D210" s="191" t="s">
        <v>2569</v>
      </c>
      <c r="E210" s="191" t="s">
        <v>2361</v>
      </c>
      <c r="F210" s="195" t="s">
        <v>29</v>
      </c>
      <c r="G210" s="199">
        <v>289</v>
      </c>
      <c r="H210" s="198" t="s">
        <v>2571</v>
      </c>
      <c r="I210" s="200" t="s">
        <v>1332</v>
      </c>
      <c r="J210" s="191" t="s">
        <v>2406</v>
      </c>
      <c r="K210" s="200">
        <v>1</v>
      </c>
      <c r="L210" s="194" t="s">
        <v>29</v>
      </c>
      <c r="M210" s="202">
        <v>45550</v>
      </c>
      <c r="N210" s="198" t="s">
        <v>494</v>
      </c>
      <c r="O210" s="191" t="s">
        <v>39</v>
      </c>
    </row>
    <row r="211" spans="1:15" s="191" customFormat="1" x14ac:dyDescent="0.25">
      <c r="A211" s="190" t="s">
        <v>625</v>
      </c>
      <c r="B211" s="198" t="s">
        <v>968</v>
      </c>
      <c r="C211" s="198" t="s">
        <v>969</v>
      </c>
      <c r="D211" s="191" t="s">
        <v>968</v>
      </c>
      <c r="E211" s="198" t="s">
        <v>970</v>
      </c>
      <c r="F211" s="198" t="s">
        <v>29</v>
      </c>
      <c r="G211" s="199">
        <v>44.97</v>
      </c>
      <c r="H211" s="198" t="s">
        <v>1209</v>
      </c>
      <c r="I211" s="194" t="s">
        <v>2036</v>
      </c>
      <c r="J211" s="198"/>
      <c r="K211" s="200" t="s">
        <v>744</v>
      </c>
      <c r="L211" s="201"/>
      <c r="M211" s="202">
        <v>42872</v>
      </c>
      <c r="N211" s="191" t="s">
        <v>1203</v>
      </c>
      <c r="O211" s="191" t="s">
        <v>44</v>
      </c>
    </row>
    <row r="212" spans="1:15" s="191" customFormat="1" x14ac:dyDescent="0.25">
      <c r="A212" s="190" t="s">
        <v>2358</v>
      </c>
      <c r="B212" s="191" t="s">
        <v>2572</v>
      </c>
      <c r="C212" s="191" t="s">
        <v>2573</v>
      </c>
      <c r="D212" s="191" t="s">
        <v>2572</v>
      </c>
      <c r="E212" s="191" t="s">
        <v>2361</v>
      </c>
      <c r="F212" s="195" t="s">
        <v>29</v>
      </c>
      <c r="G212" s="192"/>
      <c r="H212" s="191" t="s">
        <v>2574</v>
      </c>
      <c r="I212" s="200" t="s">
        <v>2036</v>
      </c>
      <c r="J212" s="191" t="s">
        <v>2396</v>
      </c>
      <c r="K212" s="194">
        <v>10</v>
      </c>
      <c r="L212" s="201" t="s">
        <v>29</v>
      </c>
      <c r="M212" s="196">
        <v>45717</v>
      </c>
      <c r="O212" s="191" t="s">
        <v>39</v>
      </c>
    </row>
    <row r="213" spans="1:15" s="191" customFormat="1" x14ac:dyDescent="0.25">
      <c r="A213" s="190" t="s">
        <v>625</v>
      </c>
      <c r="B213" s="198" t="s">
        <v>2575</v>
      </c>
      <c r="C213" s="198" t="s">
        <v>2576</v>
      </c>
      <c r="D213" s="191" t="s">
        <v>2575</v>
      </c>
      <c r="E213" s="198" t="s">
        <v>2577</v>
      </c>
      <c r="F213" s="198"/>
      <c r="G213" s="199">
        <v>289</v>
      </c>
      <c r="H213" s="198" t="s">
        <v>2578</v>
      </c>
      <c r="I213" s="200" t="s">
        <v>1332</v>
      </c>
      <c r="J213" s="198" t="s">
        <v>2365</v>
      </c>
      <c r="K213" s="200">
        <v>2</v>
      </c>
      <c r="L213" s="201"/>
      <c r="M213" s="202">
        <v>43990</v>
      </c>
      <c r="N213" s="198" t="s">
        <v>2401</v>
      </c>
      <c r="O213" s="191" t="s">
        <v>39</v>
      </c>
    </row>
    <row r="214" spans="1:15" s="191" customFormat="1" x14ac:dyDescent="0.25">
      <c r="A214" s="190" t="s">
        <v>625</v>
      </c>
      <c r="B214" s="191" t="s">
        <v>2579</v>
      </c>
      <c r="C214" s="191" t="s">
        <v>2580</v>
      </c>
      <c r="D214" s="191" t="s">
        <v>2579</v>
      </c>
      <c r="E214" s="198" t="s">
        <v>2581</v>
      </c>
      <c r="F214" s="195"/>
      <c r="G214" s="192">
        <v>349</v>
      </c>
      <c r="H214" s="191" t="s">
        <v>2582</v>
      </c>
      <c r="I214" s="200" t="s">
        <v>1332</v>
      </c>
      <c r="J214" s="191" t="s">
        <v>2375</v>
      </c>
      <c r="K214" s="194">
        <v>2</v>
      </c>
      <c r="L214" s="194"/>
      <c r="M214" s="196">
        <v>45666</v>
      </c>
      <c r="N214" s="191" t="s">
        <v>38</v>
      </c>
      <c r="O214" s="191" t="s">
        <v>39</v>
      </c>
    </row>
    <row r="215" spans="1:15" s="191" customFormat="1" x14ac:dyDescent="0.25">
      <c r="A215" s="190" t="s">
        <v>625</v>
      </c>
      <c r="B215" s="198" t="s">
        <v>1117</v>
      </c>
      <c r="C215" s="198" t="s">
        <v>1118</v>
      </c>
      <c r="D215" s="191" t="s">
        <v>1117</v>
      </c>
      <c r="E215" s="198" t="s">
        <v>1119</v>
      </c>
      <c r="F215" s="198" t="s">
        <v>29</v>
      </c>
      <c r="G215" s="199">
        <v>65.97</v>
      </c>
      <c r="H215" s="198" t="s">
        <v>1264</v>
      </c>
      <c r="I215" s="194" t="s">
        <v>2036</v>
      </c>
      <c r="J215" s="198"/>
      <c r="K215" s="200" t="s">
        <v>490</v>
      </c>
      <c r="L215" s="201"/>
      <c r="M215" s="202">
        <v>44299</v>
      </c>
      <c r="N215" s="191" t="s">
        <v>38</v>
      </c>
      <c r="O215" s="191" t="s">
        <v>44</v>
      </c>
    </row>
    <row r="216" spans="1:15" s="191" customFormat="1" x14ac:dyDescent="0.25">
      <c r="A216" s="190" t="s">
        <v>625</v>
      </c>
      <c r="B216" s="198" t="s">
        <v>947</v>
      </c>
      <c r="C216" s="198" t="s">
        <v>948</v>
      </c>
      <c r="D216" s="191" t="s">
        <v>947</v>
      </c>
      <c r="E216" s="198" t="s">
        <v>949</v>
      </c>
      <c r="F216" s="198" t="s">
        <v>29</v>
      </c>
      <c r="G216" s="199">
        <v>44.97</v>
      </c>
      <c r="H216" s="198" t="s">
        <v>1204</v>
      </c>
      <c r="I216" s="194" t="s">
        <v>2036</v>
      </c>
      <c r="J216" s="198"/>
      <c r="K216" s="200" t="s">
        <v>1811</v>
      </c>
      <c r="L216" s="201"/>
      <c r="M216" s="202">
        <v>42804</v>
      </c>
      <c r="N216" s="191" t="s">
        <v>1203</v>
      </c>
      <c r="O216" s="191" t="s">
        <v>44</v>
      </c>
    </row>
    <row r="217" spans="1:15" s="191" customFormat="1" x14ac:dyDescent="0.25">
      <c r="A217" s="190" t="s">
        <v>625</v>
      </c>
      <c r="B217" s="198" t="s">
        <v>941</v>
      </c>
      <c r="C217" s="198" t="s">
        <v>942</v>
      </c>
      <c r="D217" s="191" t="s">
        <v>941</v>
      </c>
      <c r="E217" s="198" t="s">
        <v>943</v>
      </c>
      <c r="F217" s="198" t="s">
        <v>29</v>
      </c>
      <c r="G217" s="199">
        <v>47.97</v>
      </c>
      <c r="H217" s="198" t="s">
        <v>1201</v>
      </c>
      <c r="I217" s="194" t="s">
        <v>2036</v>
      </c>
      <c r="J217" s="198"/>
      <c r="K217" s="200" t="s">
        <v>490</v>
      </c>
      <c r="L217" s="201"/>
      <c r="M217" s="202">
        <v>42558</v>
      </c>
      <c r="N217" s="191" t="s">
        <v>38</v>
      </c>
      <c r="O217" s="191" t="s">
        <v>44</v>
      </c>
    </row>
    <row r="218" spans="1:15" s="191" customFormat="1" x14ac:dyDescent="0.25">
      <c r="A218" s="190" t="s">
        <v>625</v>
      </c>
      <c r="B218" s="198" t="s">
        <v>1150</v>
      </c>
      <c r="C218" s="198" t="s">
        <v>1151</v>
      </c>
      <c r="D218" s="191" t="s">
        <v>1150</v>
      </c>
      <c r="E218" s="198" t="s">
        <v>1152</v>
      </c>
      <c r="F218" s="198" t="s">
        <v>29</v>
      </c>
      <c r="G218" s="199">
        <v>159.9</v>
      </c>
      <c r="H218" s="198" t="s">
        <v>1273</v>
      </c>
      <c r="I218" s="194" t="s">
        <v>2036</v>
      </c>
      <c r="J218" s="198"/>
      <c r="K218" s="200" t="s">
        <v>490</v>
      </c>
      <c r="L218" s="201"/>
      <c r="M218" s="202">
        <v>44432</v>
      </c>
      <c r="N218" s="191" t="s">
        <v>756</v>
      </c>
      <c r="O218" s="191" t="s">
        <v>44</v>
      </c>
    </row>
    <row r="219" spans="1:15" s="191" customFormat="1" x14ac:dyDescent="0.25">
      <c r="A219" s="190" t="s">
        <v>625</v>
      </c>
      <c r="B219" s="191" t="s">
        <v>2583</v>
      </c>
      <c r="C219" s="191" t="s">
        <v>2584</v>
      </c>
      <c r="D219" s="191" t="s">
        <v>2583</v>
      </c>
      <c r="E219" s="191" t="s">
        <v>2585</v>
      </c>
      <c r="F219" s="198"/>
      <c r="G219" s="192">
        <v>290</v>
      </c>
      <c r="H219" s="191" t="s">
        <v>2586</v>
      </c>
      <c r="I219" s="194" t="s">
        <v>2036</v>
      </c>
      <c r="J219" s="198"/>
      <c r="K219" s="194">
        <v>1</v>
      </c>
      <c r="L219" s="194"/>
      <c r="M219" s="196">
        <v>45610</v>
      </c>
      <c r="O219" s="191" t="s">
        <v>44</v>
      </c>
    </row>
    <row r="220" spans="1:15" s="191" customFormat="1" x14ac:dyDescent="0.25">
      <c r="A220" s="190" t="s">
        <v>625</v>
      </c>
      <c r="B220" s="198" t="s">
        <v>1138</v>
      </c>
      <c r="C220" s="198" t="s">
        <v>1139</v>
      </c>
      <c r="D220" s="191" t="s">
        <v>1138</v>
      </c>
      <c r="E220" s="198" t="s">
        <v>1140</v>
      </c>
      <c r="F220" s="198" t="s">
        <v>29</v>
      </c>
      <c r="G220" s="199">
        <v>71.97</v>
      </c>
      <c r="H220" s="198" t="s">
        <v>1270</v>
      </c>
      <c r="I220" s="194" t="s">
        <v>2036</v>
      </c>
      <c r="J220" s="198"/>
      <c r="K220" s="200" t="s">
        <v>490</v>
      </c>
      <c r="L220" s="201"/>
      <c r="M220" s="202">
        <v>44362</v>
      </c>
      <c r="N220" s="191" t="s">
        <v>38</v>
      </c>
      <c r="O220" s="191" t="s">
        <v>44</v>
      </c>
    </row>
    <row r="221" spans="1:15" s="191" customFormat="1" x14ac:dyDescent="0.25">
      <c r="A221" s="190" t="s">
        <v>2358</v>
      </c>
      <c r="B221" s="198" t="s">
        <v>2587</v>
      </c>
      <c r="C221" s="198" t="s">
        <v>2588</v>
      </c>
      <c r="D221" s="191" t="s">
        <v>2587</v>
      </c>
      <c r="E221" s="191" t="s">
        <v>2361</v>
      </c>
      <c r="F221" s="198" t="s">
        <v>29</v>
      </c>
      <c r="G221" s="199">
        <v>269</v>
      </c>
      <c r="H221" s="198" t="s">
        <v>2589</v>
      </c>
      <c r="I221" s="200" t="s">
        <v>1332</v>
      </c>
      <c r="J221" s="198" t="s">
        <v>2365</v>
      </c>
      <c r="K221" s="200">
        <v>1</v>
      </c>
      <c r="L221" s="201" t="s">
        <v>29</v>
      </c>
      <c r="M221" s="196">
        <v>45870</v>
      </c>
      <c r="N221" s="198" t="s">
        <v>494</v>
      </c>
      <c r="O221" s="191" t="s">
        <v>39</v>
      </c>
    </row>
    <row r="222" spans="1:15" s="191" customFormat="1" x14ac:dyDescent="0.25">
      <c r="A222" s="190" t="s">
        <v>625</v>
      </c>
      <c r="B222" s="198" t="s">
        <v>1306</v>
      </c>
      <c r="C222" s="198" t="s">
        <v>1307</v>
      </c>
      <c r="D222" s="191" t="s">
        <v>1306</v>
      </c>
      <c r="E222" s="198" t="s">
        <v>1308</v>
      </c>
      <c r="F222" s="198" t="s">
        <v>29</v>
      </c>
      <c r="G222" s="199">
        <v>101.97</v>
      </c>
      <c r="H222" s="198" t="s">
        <v>1319</v>
      </c>
      <c r="I222" s="194" t="s">
        <v>2036</v>
      </c>
      <c r="J222" s="198"/>
      <c r="K222" s="200" t="s">
        <v>490</v>
      </c>
      <c r="L222" s="201"/>
      <c r="M222" s="202">
        <v>42389</v>
      </c>
      <c r="N222" s="191" t="s">
        <v>1164</v>
      </c>
      <c r="O222" s="191" t="s">
        <v>44</v>
      </c>
    </row>
    <row r="223" spans="1:15" s="191" customFormat="1" x14ac:dyDescent="0.25">
      <c r="A223" s="190" t="s">
        <v>625</v>
      </c>
      <c r="B223" s="198" t="s">
        <v>998</v>
      </c>
      <c r="C223" s="198" t="s">
        <v>999</v>
      </c>
      <c r="D223" s="191" t="s">
        <v>998</v>
      </c>
      <c r="E223" s="198" t="s">
        <v>1000</v>
      </c>
      <c r="F223" s="198" t="s">
        <v>29</v>
      </c>
      <c r="G223" s="199">
        <v>139.9</v>
      </c>
      <c r="H223" s="198" t="s">
        <v>1219</v>
      </c>
      <c r="I223" s="194" t="s">
        <v>2036</v>
      </c>
      <c r="J223" s="198"/>
      <c r="K223" s="200" t="s">
        <v>490</v>
      </c>
      <c r="L223" s="201"/>
      <c r="M223" s="202">
        <v>43215</v>
      </c>
      <c r="N223" s="191" t="s">
        <v>756</v>
      </c>
      <c r="O223" s="191" t="s">
        <v>44</v>
      </c>
    </row>
    <row r="224" spans="1:15" s="191" customFormat="1" x14ac:dyDescent="0.25">
      <c r="A224" s="190" t="s">
        <v>2358</v>
      </c>
      <c r="B224" s="191" t="s">
        <v>2590</v>
      </c>
      <c r="C224" s="191" t="s">
        <v>2591</v>
      </c>
      <c r="D224" s="191" t="s">
        <v>2590</v>
      </c>
      <c r="E224" s="191" t="s">
        <v>2361</v>
      </c>
      <c r="F224" s="195" t="s">
        <v>29</v>
      </c>
      <c r="G224" s="192">
        <v>299</v>
      </c>
      <c r="H224" s="191" t="s">
        <v>2592</v>
      </c>
      <c r="I224" s="200" t="s">
        <v>1332</v>
      </c>
      <c r="J224" s="191" t="s">
        <v>2396</v>
      </c>
      <c r="K224" s="194">
        <v>2</v>
      </c>
      <c r="L224" s="194" t="s">
        <v>29</v>
      </c>
      <c r="M224" s="196">
        <v>45597</v>
      </c>
      <c r="O224" s="191" t="s">
        <v>39</v>
      </c>
    </row>
    <row r="225" spans="1:15" s="191" customFormat="1" x14ac:dyDescent="0.25">
      <c r="A225" s="190" t="s">
        <v>625</v>
      </c>
      <c r="B225" s="191" t="s">
        <v>1545</v>
      </c>
      <c r="C225" s="191" t="s">
        <v>1546</v>
      </c>
      <c r="D225" s="191" t="s">
        <v>1545</v>
      </c>
      <c r="E225" s="191" t="s">
        <v>1547</v>
      </c>
      <c r="G225" s="192">
        <v>250</v>
      </c>
      <c r="H225" s="191" t="s">
        <v>1599</v>
      </c>
      <c r="I225" s="194" t="s">
        <v>2036</v>
      </c>
      <c r="K225" s="194">
        <v>1</v>
      </c>
      <c r="L225" s="194"/>
      <c r="M225" s="197">
        <v>41518</v>
      </c>
      <c r="N225" s="198" t="s">
        <v>1626</v>
      </c>
      <c r="O225" s="191" t="s">
        <v>1627</v>
      </c>
    </row>
    <row r="226" spans="1:15" s="191" customFormat="1" x14ac:dyDescent="0.25">
      <c r="A226" s="190" t="s">
        <v>625</v>
      </c>
      <c r="C226" s="191" t="s">
        <v>1820</v>
      </c>
      <c r="D226" s="191" t="s">
        <v>1819</v>
      </c>
      <c r="E226" s="191" t="s">
        <v>1825</v>
      </c>
      <c r="G226" s="192">
        <v>0</v>
      </c>
      <c r="H226" s="191" t="s">
        <v>1822</v>
      </c>
      <c r="I226" s="194" t="s">
        <v>1823</v>
      </c>
      <c r="K226" s="194">
        <v>1</v>
      </c>
      <c r="L226" s="194"/>
      <c r="M226" s="197">
        <v>44875</v>
      </c>
      <c r="N226" s="198" t="s">
        <v>502</v>
      </c>
      <c r="O226" s="191" t="s">
        <v>39</v>
      </c>
    </row>
    <row r="227" spans="1:15" s="191" customFormat="1" x14ac:dyDescent="0.25">
      <c r="A227" s="190" t="s">
        <v>625</v>
      </c>
      <c r="B227" s="198" t="s">
        <v>986</v>
      </c>
      <c r="C227" s="198" t="s">
        <v>987</v>
      </c>
      <c r="D227" s="191" t="s">
        <v>986</v>
      </c>
      <c r="E227" s="198" t="s">
        <v>988</v>
      </c>
      <c r="F227" s="198" t="s">
        <v>29</v>
      </c>
      <c r="G227" s="199">
        <v>203.97</v>
      </c>
      <c r="H227" s="198" t="s">
        <v>1215</v>
      </c>
      <c r="I227" s="194" t="s">
        <v>2036</v>
      </c>
      <c r="J227" s="198"/>
      <c r="K227" s="200" t="s">
        <v>744</v>
      </c>
      <c r="L227" s="201"/>
      <c r="M227" s="202">
        <v>42948</v>
      </c>
      <c r="N227" s="191" t="s">
        <v>38</v>
      </c>
      <c r="O227" s="191" t="s">
        <v>44</v>
      </c>
    </row>
    <row r="228" spans="1:15" s="191" customFormat="1" x14ac:dyDescent="0.25">
      <c r="A228" s="190" t="s">
        <v>625</v>
      </c>
      <c r="B228" s="191" t="s">
        <v>1571</v>
      </c>
      <c r="C228" s="191" t="s">
        <v>1572</v>
      </c>
      <c r="D228" s="191" t="s">
        <v>1571</v>
      </c>
      <c r="E228" t="s">
        <v>2593</v>
      </c>
      <c r="F228" s="195"/>
      <c r="G228" s="192">
        <v>190</v>
      </c>
      <c r="H228" s="191" t="s">
        <v>1610</v>
      </c>
      <c r="I228" s="194" t="s">
        <v>2036</v>
      </c>
      <c r="K228" s="194">
        <v>2</v>
      </c>
      <c r="L228" s="194"/>
      <c r="M228" s="197">
        <v>40157</v>
      </c>
      <c r="N228" s="198" t="s">
        <v>649</v>
      </c>
      <c r="O228" s="191" t="s">
        <v>45</v>
      </c>
    </row>
    <row r="229" spans="1:15" s="191" customFormat="1" x14ac:dyDescent="0.25">
      <c r="A229" s="190" t="s">
        <v>625</v>
      </c>
      <c r="B229" s="198" t="s">
        <v>830</v>
      </c>
      <c r="C229" s="198" t="s">
        <v>831</v>
      </c>
      <c r="D229" s="191" t="s">
        <v>830</v>
      </c>
      <c r="E229" s="198" t="s">
        <v>832</v>
      </c>
      <c r="F229" s="198" t="s">
        <v>29</v>
      </c>
      <c r="G229" s="199">
        <v>126</v>
      </c>
      <c r="H229" s="198" t="s">
        <v>1156</v>
      </c>
      <c r="I229" s="194" t="s">
        <v>2036</v>
      </c>
      <c r="J229" s="198"/>
      <c r="K229" s="200" t="s">
        <v>490</v>
      </c>
      <c r="L229" s="201"/>
      <c r="M229" s="202">
        <v>41808</v>
      </c>
      <c r="N229" s="191" t="s">
        <v>1157</v>
      </c>
      <c r="O229" s="191" t="s">
        <v>44</v>
      </c>
    </row>
    <row r="230" spans="1:15" s="191" customFormat="1" x14ac:dyDescent="0.25">
      <c r="A230" s="190" t="s">
        <v>625</v>
      </c>
      <c r="B230" s="211" t="s">
        <v>2594</v>
      </c>
      <c r="C230" s="191" t="s">
        <v>2595</v>
      </c>
      <c r="D230" s="191" t="s">
        <v>2594</v>
      </c>
      <c r="E230" s="191" t="s">
        <v>2596</v>
      </c>
      <c r="F230" s="198"/>
      <c r="G230" s="204">
        <v>340</v>
      </c>
      <c r="H230" s="191" t="s">
        <v>2597</v>
      </c>
      <c r="I230" s="200" t="s">
        <v>1332</v>
      </c>
      <c r="J230" s="198" t="s">
        <v>2438</v>
      </c>
      <c r="K230" s="200" t="s">
        <v>490</v>
      </c>
      <c r="L230" s="194"/>
      <c r="M230" s="202" t="s">
        <v>2598</v>
      </c>
      <c r="N230" s="198"/>
      <c r="O230" s="191" t="s">
        <v>44</v>
      </c>
    </row>
    <row r="231" spans="1:15" s="191" customFormat="1" x14ac:dyDescent="0.25">
      <c r="A231" s="190" t="s">
        <v>625</v>
      </c>
      <c r="B231" s="191" t="s">
        <v>1075</v>
      </c>
      <c r="C231" s="191" t="s">
        <v>1076</v>
      </c>
      <c r="D231" s="191" t="s">
        <v>1075</v>
      </c>
      <c r="E231" s="191" t="s">
        <v>1077</v>
      </c>
      <c r="G231" s="192">
        <v>189.9</v>
      </c>
      <c r="H231" s="191" t="s">
        <v>1250</v>
      </c>
      <c r="I231" s="194" t="s">
        <v>2036</v>
      </c>
      <c r="K231" s="194">
        <v>5</v>
      </c>
      <c r="L231" s="194"/>
      <c r="M231" s="197">
        <v>44056</v>
      </c>
      <c r="N231" s="191" t="s">
        <v>38</v>
      </c>
      <c r="O231" s="191" t="s">
        <v>44</v>
      </c>
    </row>
    <row r="232" spans="1:15" s="191" customFormat="1" x14ac:dyDescent="0.25">
      <c r="A232" s="190" t="s">
        <v>625</v>
      </c>
      <c r="B232" s="198" t="s">
        <v>1028</v>
      </c>
      <c r="C232" s="198" t="s">
        <v>1029</v>
      </c>
      <c r="D232" s="191" t="s">
        <v>1028</v>
      </c>
      <c r="E232" s="198" t="s">
        <v>1030</v>
      </c>
      <c r="F232" s="198" t="s">
        <v>29</v>
      </c>
      <c r="G232" s="199">
        <v>26.97</v>
      </c>
      <c r="H232" s="198" t="s">
        <v>1231</v>
      </c>
      <c r="I232" s="194" t="s">
        <v>2036</v>
      </c>
      <c r="J232" s="198"/>
      <c r="K232" s="200" t="s">
        <v>1814</v>
      </c>
      <c r="L232" s="201"/>
      <c r="M232" s="202">
        <v>43664</v>
      </c>
      <c r="N232" s="191" t="s">
        <v>38</v>
      </c>
      <c r="O232" s="191" t="s">
        <v>44</v>
      </c>
    </row>
    <row r="233" spans="1:15" s="191" customFormat="1" x14ac:dyDescent="0.25">
      <c r="A233" s="190" t="s">
        <v>625</v>
      </c>
      <c r="B233" s="198" t="s">
        <v>894</v>
      </c>
      <c r="C233" s="198" t="s">
        <v>895</v>
      </c>
      <c r="D233" s="191" t="s">
        <v>894</v>
      </c>
      <c r="E233" s="198" t="s">
        <v>896</v>
      </c>
      <c r="F233" s="198" t="s">
        <v>29</v>
      </c>
      <c r="G233" s="199">
        <v>222</v>
      </c>
      <c r="H233" s="198" t="s">
        <v>1183</v>
      </c>
      <c r="I233" s="194" t="s">
        <v>2036</v>
      </c>
      <c r="J233" s="198"/>
      <c r="K233" s="200" t="s">
        <v>490</v>
      </c>
      <c r="L233" s="201"/>
      <c r="M233" s="202">
        <v>41801</v>
      </c>
      <c r="N233" s="191" t="s">
        <v>1184</v>
      </c>
      <c r="O233" s="191" t="s">
        <v>44</v>
      </c>
    </row>
    <row r="234" spans="1:15" s="191" customFormat="1" x14ac:dyDescent="0.25">
      <c r="A234" s="190" t="s">
        <v>625</v>
      </c>
      <c r="B234" s="198" t="s">
        <v>1099</v>
      </c>
      <c r="C234" s="198" t="s">
        <v>1100</v>
      </c>
      <c r="D234" s="191" t="s">
        <v>1099</v>
      </c>
      <c r="E234" s="198" t="s">
        <v>1101</v>
      </c>
      <c r="F234" s="198" t="s">
        <v>29</v>
      </c>
      <c r="G234" s="199">
        <v>71.97</v>
      </c>
      <c r="H234" s="198" t="s">
        <v>1258</v>
      </c>
      <c r="I234" s="194" t="s">
        <v>2036</v>
      </c>
      <c r="J234" s="198"/>
      <c r="K234" s="200" t="s">
        <v>1814</v>
      </c>
      <c r="L234" s="201"/>
      <c r="M234" s="202">
        <v>44285</v>
      </c>
      <c r="N234" s="191" t="s">
        <v>38</v>
      </c>
      <c r="O234" s="191" t="s">
        <v>44</v>
      </c>
    </row>
    <row r="235" spans="1:15" s="191" customFormat="1" x14ac:dyDescent="0.25">
      <c r="A235" s="190" t="s">
        <v>2358</v>
      </c>
      <c r="B235" s="191" t="s">
        <v>2599</v>
      </c>
      <c r="C235" s="191" t="s">
        <v>672</v>
      </c>
      <c r="D235" s="191" t="s">
        <v>2599</v>
      </c>
      <c r="E235" s="191" t="s">
        <v>2361</v>
      </c>
      <c r="F235" s="198" t="s">
        <v>29</v>
      </c>
      <c r="G235" s="204">
        <v>300</v>
      </c>
      <c r="H235" s="191" t="s">
        <v>2600</v>
      </c>
      <c r="I235" s="200" t="s">
        <v>1332</v>
      </c>
      <c r="J235" s="198" t="s">
        <v>2365</v>
      </c>
      <c r="K235" s="200">
        <v>2</v>
      </c>
      <c r="L235" s="194" t="s">
        <v>29</v>
      </c>
      <c r="M235" s="202">
        <v>45597</v>
      </c>
      <c r="N235" s="198" t="s">
        <v>1623</v>
      </c>
      <c r="O235" s="191" t="s">
        <v>43</v>
      </c>
    </row>
    <row r="236" spans="1:15" s="191" customFormat="1" x14ac:dyDescent="0.25">
      <c r="A236" s="190" t="s">
        <v>625</v>
      </c>
      <c r="B236" s="198" t="s">
        <v>983</v>
      </c>
      <c r="C236" s="198" t="s">
        <v>984</v>
      </c>
      <c r="D236" s="191" t="s">
        <v>983</v>
      </c>
      <c r="E236" s="198" t="s">
        <v>985</v>
      </c>
      <c r="F236" s="198" t="s">
        <v>29</v>
      </c>
      <c r="G236" s="199">
        <v>41.97</v>
      </c>
      <c r="H236" s="198" t="s">
        <v>1214</v>
      </c>
      <c r="I236" s="194" t="s">
        <v>2036</v>
      </c>
      <c r="J236" s="198"/>
      <c r="K236" s="200" t="s">
        <v>744</v>
      </c>
      <c r="L236" s="201"/>
      <c r="M236" s="202">
        <v>42947</v>
      </c>
      <c r="N236" s="191" t="s">
        <v>756</v>
      </c>
      <c r="O236" s="191" t="s">
        <v>44</v>
      </c>
    </row>
    <row r="237" spans="1:15" s="191" customFormat="1" x14ac:dyDescent="0.25">
      <c r="A237" s="190" t="s">
        <v>625</v>
      </c>
      <c r="B237" s="198" t="s">
        <v>644</v>
      </c>
      <c r="C237" s="205" t="s">
        <v>645</v>
      </c>
      <c r="D237" s="191" t="s">
        <v>644</v>
      </c>
      <c r="E237" s="191" t="s">
        <v>650</v>
      </c>
      <c r="F237" s="198"/>
      <c r="G237" s="199">
        <v>249.5</v>
      </c>
      <c r="H237" s="198" t="s">
        <v>647</v>
      </c>
      <c r="I237" s="194" t="s">
        <v>2036</v>
      </c>
      <c r="K237" s="200" t="s">
        <v>648</v>
      </c>
      <c r="L237" s="201"/>
      <c r="M237" s="202">
        <v>44613</v>
      </c>
      <c r="N237" s="191" t="s">
        <v>649</v>
      </c>
      <c r="O237" s="191" t="s">
        <v>45</v>
      </c>
    </row>
    <row r="239" spans="1:15" s="177" customFormat="1" x14ac:dyDescent="0.25">
      <c r="C239" s="212"/>
      <c r="D239" s="213" t="s">
        <v>2601</v>
      </c>
      <c r="E239" s="213">
        <f>SUBTOTAL(3,E6:E237)</f>
        <v>232</v>
      </c>
      <c r="G239" s="215">
        <f>SUBTOTAL(9,G6:G237)</f>
        <v>45597.330000000089</v>
      </c>
      <c r="H239" s="214" t="s">
        <v>2602</v>
      </c>
    </row>
  </sheetData>
  <autoFilter ref="A5:O237" xr:uid="{96F6560D-9D59-4289-9BCF-4271562E0799}"/>
  <sortState xmlns:xlrd2="http://schemas.microsoft.com/office/spreadsheetml/2017/richdata2" ref="A5:M180">
    <sortCondition ref="G5:G180"/>
  </sortState>
  <mergeCells count="1">
    <mergeCell ref="A1:O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18EF-D202-4448-9ED8-5BA0ACD8F04E}">
  <dimension ref="A1:B6"/>
  <sheetViews>
    <sheetView workbookViewId="0">
      <selection activeCell="B14" sqref="B14"/>
    </sheetView>
  </sheetViews>
  <sheetFormatPr baseColWidth="10" defaultColWidth="11.42578125" defaultRowHeight="21" x14ac:dyDescent="0.35"/>
  <cols>
    <col min="1" max="1" width="36.85546875" style="31" customWidth="1"/>
    <col min="2" max="2" width="99" style="31" customWidth="1"/>
    <col min="3" max="16384" width="11.42578125" style="31"/>
  </cols>
  <sheetData>
    <row r="1" spans="1:2" ht="38.25" customHeight="1" x14ac:dyDescent="0.35">
      <c r="A1" s="237" t="s">
        <v>23</v>
      </c>
      <c r="B1" s="238"/>
    </row>
    <row r="2" spans="1:2" ht="21.75" thickBot="1" x14ac:dyDescent="0.4">
      <c r="A2" s="32"/>
      <c r="B2" s="33"/>
    </row>
    <row r="3" spans="1:2" x14ac:dyDescent="0.35">
      <c r="A3" s="105" t="s">
        <v>24</v>
      </c>
      <c r="B3" s="106" t="s">
        <v>25</v>
      </c>
    </row>
    <row r="4" spans="1:2" ht="75" x14ac:dyDescent="0.35">
      <c r="A4" s="45" t="s">
        <v>26</v>
      </c>
      <c r="B4" s="46" t="s">
        <v>28</v>
      </c>
    </row>
    <row r="5" spans="1:2" ht="75" x14ac:dyDescent="0.35">
      <c r="A5" s="45" t="s">
        <v>31</v>
      </c>
      <c r="B5" s="46" t="s">
        <v>32</v>
      </c>
    </row>
    <row r="6" spans="1:2" ht="30.75" thickBot="1" x14ac:dyDescent="0.4">
      <c r="A6" s="47" t="s">
        <v>33</v>
      </c>
      <c r="B6" s="48" t="s">
        <v>27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Nomos eLibrary Lehrbuch</vt:lpstr>
      <vt:lpstr>Titelliste Lehrbuchpakete</vt:lpstr>
      <vt:lpstr>Titelliste P&amp;C</vt:lpstr>
      <vt:lpstr>Hinweise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Riexinger, Melanie</dc:creator>
  <cp:lastModifiedBy>Riexinger, Melanie</cp:lastModifiedBy>
  <dcterms:created xsi:type="dcterms:W3CDTF">2021-09-15T06:48:51Z</dcterms:created>
  <dcterms:modified xsi:type="dcterms:W3CDTF">2025-04-04T11:35:40Z</dcterms:modified>
</cp:coreProperties>
</file>